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23250" windowHeight="12570" tabRatio="706" activeTab="2"/>
  </bookViews>
  <sheets>
    <sheet name="Обозерский" sheetId="48" r:id="rId1"/>
    <sheet name="Первомайский" sheetId="47" r:id="rId2"/>
    <sheet name="Швакино" sheetId="46" r:id="rId3"/>
  </sheets>
  <definedNames>
    <definedName name="_xlnm.Print_Area" localSheetId="0">Обозерский!$A$1:$Z$71</definedName>
    <definedName name="_xlnm.Print_Area" localSheetId="1">Первомайский!$A$1:$Z$76</definedName>
    <definedName name="_xlnm.Print_Area" localSheetId="2">Швакино!$A$1:$Z$76</definedName>
  </definedNames>
  <calcPr calcId="125725"/>
</workbook>
</file>

<file path=xl/calcChain.xml><?xml version="1.0" encoding="utf-8"?>
<calcChain xmlns="http://schemas.openxmlformats.org/spreadsheetml/2006/main">
  <c r="T8" i="48"/>
  <c r="X8" s="1"/>
  <c r="J70"/>
  <c r="N70" s="1"/>
  <c r="I70"/>
  <c r="M70" s="1"/>
  <c r="J69"/>
  <c r="N69" s="1"/>
  <c r="I69"/>
  <c r="M69" s="1"/>
  <c r="J68"/>
  <c r="N68" s="1"/>
  <c r="I68"/>
  <c r="M68" s="1"/>
  <c r="J67"/>
  <c r="N67" s="1"/>
  <c r="I67"/>
  <c r="M67" s="1"/>
  <c r="J66"/>
  <c r="N66" s="1"/>
  <c r="I66"/>
  <c r="M66" s="1"/>
  <c r="J65"/>
  <c r="N65" s="1"/>
  <c r="I65"/>
  <c r="M65" s="1"/>
  <c r="J64"/>
  <c r="N64" s="1"/>
  <c r="I64"/>
  <c r="M64" s="1"/>
  <c r="J63"/>
  <c r="N63" s="1"/>
  <c r="I63"/>
  <c r="M63" s="1"/>
  <c r="X62"/>
  <c r="J62"/>
  <c r="N62" s="1"/>
  <c r="I62"/>
  <c r="M62" s="1"/>
  <c r="X61"/>
  <c r="J61"/>
  <c r="N61" s="1"/>
  <c r="I61"/>
  <c r="M61" s="1"/>
  <c r="X60"/>
  <c r="N60"/>
  <c r="J60"/>
  <c r="I60"/>
  <c r="M60" s="1"/>
  <c r="X59"/>
  <c r="J59"/>
  <c r="N59" s="1"/>
  <c r="I59"/>
  <c r="M59" s="1"/>
  <c r="X58"/>
  <c r="J58"/>
  <c r="N58" s="1"/>
  <c r="I58"/>
  <c r="M58" s="1"/>
  <c r="X57"/>
  <c r="N57"/>
  <c r="J57"/>
  <c r="I57"/>
  <c r="M57" s="1"/>
  <c r="X56"/>
  <c r="J56"/>
  <c r="N56" s="1"/>
  <c r="I56"/>
  <c r="M56" s="1"/>
  <c r="X55"/>
  <c r="J55"/>
  <c r="N55" s="1"/>
  <c r="I55"/>
  <c r="M55" s="1"/>
  <c r="X54"/>
  <c r="J54"/>
  <c r="N54" s="1"/>
  <c r="I54"/>
  <c r="M54" s="1"/>
  <c r="X53"/>
  <c r="J53"/>
  <c r="N53" s="1"/>
  <c r="I53"/>
  <c r="M53" s="1"/>
  <c r="X52"/>
  <c r="J52"/>
  <c r="N52" s="1"/>
  <c r="I52"/>
  <c r="M52" s="1"/>
  <c r="X51"/>
  <c r="J51"/>
  <c r="N51" s="1"/>
  <c r="I51"/>
  <c r="M51" s="1"/>
  <c r="X50"/>
  <c r="J50"/>
  <c r="N50" s="1"/>
  <c r="I50"/>
  <c r="M50" s="1"/>
  <c r="X49"/>
  <c r="J49"/>
  <c r="N49" s="1"/>
  <c r="I49"/>
  <c r="M49" s="1"/>
  <c r="X48"/>
  <c r="J48"/>
  <c r="N48" s="1"/>
  <c r="I48"/>
  <c r="M48" s="1"/>
  <c r="X47"/>
  <c r="J47"/>
  <c r="N47" s="1"/>
  <c r="I47"/>
  <c r="M47" s="1"/>
  <c r="X46"/>
  <c r="J46"/>
  <c r="N46" s="1"/>
  <c r="I46"/>
  <c r="M46" s="1"/>
  <c r="X45"/>
  <c r="J45"/>
  <c r="N45" s="1"/>
  <c r="I45"/>
  <c r="M45" s="1"/>
  <c r="W44"/>
  <c r="J44"/>
  <c r="N44" s="1"/>
  <c r="I44"/>
  <c r="M44" s="1"/>
  <c r="W43"/>
  <c r="J43"/>
  <c r="N43" s="1"/>
  <c r="I43"/>
  <c r="M43" s="1"/>
  <c r="W42"/>
  <c r="J42"/>
  <c r="N42" s="1"/>
  <c r="I42"/>
  <c r="M42" s="1"/>
  <c r="W41"/>
  <c r="J41"/>
  <c r="N41" s="1"/>
  <c r="I41"/>
  <c r="M41" s="1"/>
  <c r="X40"/>
  <c r="J40"/>
  <c r="N40" s="1"/>
  <c r="I40"/>
  <c r="M40" s="1"/>
  <c r="W39"/>
  <c r="J39"/>
  <c r="N39" s="1"/>
  <c r="I39"/>
  <c r="M39" s="1"/>
  <c r="W38"/>
  <c r="J38"/>
  <c r="N38" s="1"/>
  <c r="I38"/>
  <c r="M38" s="1"/>
  <c r="X37"/>
  <c r="J37"/>
  <c r="N37" s="1"/>
  <c r="I37"/>
  <c r="M37" s="1"/>
  <c r="X36"/>
  <c r="J36"/>
  <c r="N36" s="1"/>
  <c r="I36"/>
  <c r="M36" s="1"/>
  <c r="X35"/>
  <c r="J35"/>
  <c r="N35" s="1"/>
  <c r="I35"/>
  <c r="M35" s="1"/>
  <c r="X34"/>
  <c r="J34"/>
  <c r="N34" s="1"/>
  <c r="I34"/>
  <c r="M34" s="1"/>
  <c r="X33"/>
  <c r="J33"/>
  <c r="N33" s="1"/>
  <c r="I33"/>
  <c r="M33" s="1"/>
  <c r="X32"/>
  <c r="J32"/>
  <c r="N32" s="1"/>
  <c r="I32"/>
  <c r="M32" s="1"/>
  <c r="X31"/>
  <c r="J31"/>
  <c r="N31" s="1"/>
  <c r="I31"/>
  <c r="M31" s="1"/>
  <c r="X30"/>
  <c r="J30"/>
  <c r="N30" s="1"/>
  <c r="I30"/>
  <c r="M30" s="1"/>
  <c r="X29"/>
  <c r="J29"/>
  <c r="N29" s="1"/>
  <c r="I29"/>
  <c r="M29" s="1"/>
  <c r="X28"/>
  <c r="J28"/>
  <c r="N28" s="1"/>
  <c r="I28"/>
  <c r="M28" s="1"/>
  <c r="W27"/>
  <c r="J27"/>
  <c r="N27" s="1"/>
  <c r="I27"/>
  <c r="M27" s="1"/>
  <c r="W26"/>
  <c r="J26"/>
  <c r="N26" s="1"/>
  <c r="I26"/>
  <c r="M26" s="1"/>
  <c r="X25"/>
  <c r="J25"/>
  <c r="N25" s="1"/>
  <c r="I25"/>
  <c r="M25" s="1"/>
  <c r="X24"/>
  <c r="J24"/>
  <c r="N24" s="1"/>
  <c r="I24"/>
  <c r="M24" s="1"/>
  <c r="X23"/>
  <c r="J23"/>
  <c r="N23" s="1"/>
  <c r="I23"/>
  <c r="M23" s="1"/>
  <c r="X22"/>
  <c r="J22"/>
  <c r="N22" s="1"/>
  <c r="I22"/>
  <c r="M22" s="1"/>
  <c r="W21"/>
  <c r="J21"/>
  <c r="N21" s="1"/>
  <c r="I21"/>
  <c r="M21" s="1"/>
  <c r="X20"/>
  <c r="J20"/>
  <c r="N20" s="1"/>
  <c r="I20"/>
  <c r="M20" s="1"/>
  <c r="X19"/>
  <c r="J19"/>
  <c r="N19" s="1"/>
  <c r="I19"/>
  <c r="M19" s="1"/>
  <c r="X18"/>
  <c r="J18"/>
  <c r="N18" s="1"/>
  <c r="I18"/>
  <c r="M18" s="1"/>
  <c r="W17"/>
  <c r="J17"/>
  <c r="N17" s="1"/>
  <c r="I17"/>
  <c r="M17" s="1"/>
  <c r="W16"/>
  <c r="T16"/>
  <c r="J16"/>
  <c r="N16" s="1"/>
  <c r="I16"/>
  <c r="M16" s="1"/>
  <c r="W15"/>
  <c r="T15"/>
  <c r="J15"/>
  <c r="N15" s="1"/>
  <c r="I15"/>
  <c r="M15" s="1"/>
  <c r="W14"/>
  <c r="T14"/>
  <c r="J14"/>
  <c r="N14" s="1"/>
  <c r="I14"/>
  <c r="M14" s="1"/>
  <c r="W13"/>
  <c r="T13"/>
  <c r="X13" s="1"/>
  <c r="J13"/>
  <c r="N13" s="1"/>
  <c r="I13"/>
  <c r="M13" s="1"/>
  <c r="T12"/>
  <c r="X12" s="1"/>
  <c r="J12"/>
  <c r="N12" s="1"/>
  <c r="I12"/>
  <c r="M12" s="1"/>
  <c r="W11"/>
  <c r="J11"/>
  <c r="N11" s="1"/>
  <c r="I11"/>
  <c r="M11" s="1"/>
  <c r="T10"/>
  <c r="X10" s="1"/>
  <c r="J10"/>
  <c r="N10" s="1"/>
  <c r="I10"/>
  <c r="M10" s="1"/>
  <c r="W9"/>
  <c r="X9" s="1"/>
  <c r="T9"/>
  <c r="J9"/>
  <c r="N9" s="1"/>
  <c r="I9"/>
  <c r="M9" s="1"/>
  <c r="J8"/>
  <c r="N8" s="1"/>
  <c r="I8"/>
  <c r="M8" s="1"/>
  <c r="J70" i="47"/>
  <c r="N70" s="1"/>
  <c r="I70"/>
  <c r="M70" s="1"/>
  <c r="J69"/>
  <c r="N69" s="1"/>
  <c r="I69"/>
  <c r="M69" s="1"/>
  <c r="J68"/>
  <c r="N68" s="1"/>
  <c r="I68"/>
  <c r="M68" s="1"/>
  <c r="J67"/>
  <c r="N67" s="1"/>
  <c r="I67"/>
  <c r="M67" s="1"/>
  <c r="J66"/>
  <c r="N66" s="1"/>
  <c r="I66"/>
  <c r="M66" s="1"/>
  <c r="J65"/>
  <c r="N65" s="1"/>
  <c r="I65"/>
  <c r="M65" s="1"/>
  <c r="J64"/>
  <c r="N64" s="1"/>
  <c r="I64"/>
  <c r="M64" s="1"/>
  <c r="J63"/>
  <c r="N63" s="1"/>
  <c r="I63"/>
  <c r="M63" s="1"/>
  <c r="X62"/>
  <c r="J62"/>
  <c r="N62" s="1"/>
  <c r="I62"/>
  <c r="M62" s="1"/>
  <c r="X61"/>
  <c r="J61"/>
  <c r="N61" s="1"/>
  <c r="I61"/>
  <c r="M61" s="1"/>
  <c r="X60"/>
  <c r="J60"/>
  <c r="N60" s="1"/>
  <c r="I60"/>
  <c r="M60" s="1"/>
  <c r="X59"/>
  <c r="J59"/>
  <c r="N59" s="1"/>
  <c r="I59"/>
  <c r="M59" s="1"/>
  <c r="X58"/>
  <c r="J58"/>
  <c r="N58" s="1"/>
  <c r="I58"/>
  <c r="M58" s="1"/>
  <c r="X57"/>
  <c r="J57"/>
  <c r="N57" s="1"/>
  <c r="I57"/>
  <c r="M57" s="1"/>
  <c r="X56"/>
  <c r="N56"/>
  <c r="J56"/>
  <c r="I56"/>
  <c r="M56" s="1"/>
  <c r="X55"/>
  <c r="J55"/>
  <c r="N55" s="1"/>
  <c r="I55"/>
  <c r="M55" s="1"/>
  <c r="X54"/>
  <c r="N54"/>
  <c r="J54"/>
  <c r="I54"/>
  <c r="M54" s="1"/>
  <c r="X53"/>
  <c r="J53"/>
  <c r="N53" s="1"/>
  <c r="I53"/>
  <c r="M53" s="1"/>
  <c r="X52"/>
  <c r="J52"/>
  <c r="N52" s="1"/>
  <c r="I52"/>
  <c r="M52" s="1"/>
  <c r="X51"/>
  <c r="J51"/>
  <c r="N51" s="1"/>
  <c r="I51"/>
  <c r="M51" s="1"/>
  <c r="X50"/>
  <c r="J50"/>
  <c r="N50" s="1"/>
  <c r="I50"/>
  <c r="M50" s="1"/>
  <c r="X49"/>
  <c r="J49"/>
  <c r="N49" s="1"/>
  <c r="I49"/>
  <c r="M49" s="1"/>
  <c r="X48"/>
  <c r="J48"/>
  <c r="N48" s="1"/>
  <c r="I48"/>
  <c r="M48" s="1"/>
  <c r="X47"/>
  <c r="J47"/>
  <c r="N47" s="1"/>
  <c r="I47"/>
  <c r="M47" s="1"/>
  <c r="X46"/>
  <c r="J46"/>
  <c r="N46" s="1"/>
  <c r="I46"/>
  <c r="M46" s="1"/>
  <c r="X45"/>
  <c r="J45"/>
  <c r="N45" s="1"/>
  <c r="I45"/>
  <c r="M45" s="1"/>
  <c r="W44"/>
  <c r="J44"/>
  <c r="N44" s="1"/>
  <c r="I44"/>
  <c r="M44" s="1"/>
  <c r="W43"/>
  <c r="X43" s="1"/>
  <c r="J43"/>
  <c r="N43" s="1"/>
  <c r="I43"/>
  <c r="M43" s="1"/>
  <c r="W42"/>
  <c r="X42" s="1"/>
  <c r="J42"/>
  <c r="N42" s="1"/>
  <c r="I42"/>
  <c r="M42" s="1"/>
  <c r="W41"/>
  <c r="J41"/>
  <c r="N41" s="1"/>
  <c r="I41"/>
  <c r="M41" s="1"/>
  <c r="X40"/>
  <c r="J40"/>
  <c r="N40" s="1"/>
  <c r="I40"/>
  <c r="M40" s="1"/>
  <c r="W39"/>
  <c r="X39"/>
  <c r="J39"/>
  <c r="N39" s="1"/>
  <c r="I39"/>
  <c r="M39" s="1"/>
  <c r="W38"/>
  <c r="X38"/>
  <c r="J38"/>
  <c r="N38" s="1"/>
  <c r="I38"/>
  <c r="M38" s="1"/>
  <c r="X37"/>
  <c r="J37"/>
  <c r="N37" s="1"/>
  <c r="I37"/>
  <c r="M37" s="1"/>
  <c r="X36"/>
  <c r="J36"/>
  <c r="N36" s="1"/>
  <c r="I36"/>
  <c r="M36" s="1"/>
  <c r="X35"/>
  <c r="J35"/>
  <c r="N35" s="1"/>
  <c r="I35"/>
  <c r="M35" s="1"/>
  <c r="X34"/>
  <c r="J34"/>
  <c r="N34" s="1"/>
  <c r="I34"/>
  <c r="M34" s="1"/>
  <c r="X33"/>
  <c r="N33"/>
  <c r="J33"/>
  <c r="I33"/>
  <c r="M33" s="1"/>
  <c r="X32"/>
  <c r="J32"/>
  <c r="N32" s="1"/>
  <c r="I32"/>
  <c r="M32" s="1"/>
  <c r="X31"/>
  <c r="J31"/>
  <c r="N31" s="1"/>
  <c r="I31"/>
  <c r="M31" s="1"/>
  <c r="X30"/>
  <c r="J30"/>
  <c r="N30" s="1"/>
  <c r="I30"/>
  <c r="M30" s="1"/>
  <c r="X29"/>
  <c r="J29"/>
  <c r="N29" s="1"/>
  <c r="I29"/>
  <c r="M29" s="1"/>
  <c r="X28"/>
  <c r="J28"/>
  <c r="N28" s="1"/>
  <c r="I28"/>
  <c r="M28" s="1"/>
  <c r="W27"/>
  <c r="J27"/>
  <c r="N27" s="1"/>
  <c r="I27"/>
  <c r="M27" s="1"/>
  <c r="W26"/>
  <c r="J26"/>
  <c r="N26" s="1"/>
  <c r="I26"/>
  <c r="M26" s="1"/>
  <c r="X25"/>
  <c r="J25"/>
  <c r="N25" s="1"/>
  <c r="I25"/>
  <c r="M25" s="1"/>
  <c r="X24"/>
  <c r="J24"/>
  <c r="N24" s="1"/>
  <c r="I24"/>
  <c r="M24" s="1"/>
  <c r="X23"/>
  <c r="J23"/>
  <c r="N23" s="1"/>
  <c r="I23"/>
  <c r="M23" s="1"/>
  <c r="X22"/>
  <c r="J22"/>
  <c r="N22" s="1"/>
  <c r="I22"/>
  <c r="M22" s="1"/>
  <c r="W21"/>
  <c r="J21"/>
  <c r="N21" s="1"/>
  <c r="I21"/>
  <c r="M21" s="1"/>
  <c r="X20"/>
  <c r="J20"/>
  <c r="N20" s="1"/>
  <c r="I20"/>
  <c r="M20" s="1"/>
  <c r="X19"/>
  <c r="J19"/>
  <c r="N19" s="1"/>
  <c r="I19"/>
  <c r="M19" s="1"/>
  <c r="X18"/>
  <c r="J18"/>
  <c r="N18" s="1"/>
  <c r="I18"/>
  <c r="M18" s="1"/>
  <c r="W17"/>
  <c r="J17"/>
  <c r="N17" s="1"/>
  <c r="I17"/>
  <c r="M17" s="1"/>
  <c r="W16"/>
  <c r="T16"/>
  <c r="J16"/>
  <c r="N16" s="1"/>
  <c r="I16"/>
  <c r="M16" s="1"/>
  <c r="W15"/>
  <c r="T15"/>
  <c r="J15"/>
  <c r="N15" s="1"/>
  <c r="I15"/>
  <c r="M15" s="1"/>
  <c r="W14"/>
  <c r="T14"/>
  <c r="J14"/>
  <c r="N14" s="1"/>
  <c r="I14"/>
  <c r="M14" s="1"/>
  <c r="W13"/>
  <c r="T13"/>
  <c r="J13"/>
  <c r="N13" s="1"/>
  <c r="I13"/>
  <c r="M13" s="1"/>
  <c r="T12"/>
  <c r="X12" s="1"/>
  <c r="J12"/>
  <c r="N12" s="1"/>
  <c r="I12"/>
  <c r="M12" s="1"/>
  <c r="W11"/>
  <c r="J11"/>
  <c r="N11" s="1"/>
  <c r="I11"/>
  <c r="M11" s="1"/>
  <c r="T10"/>
  <c r="X10" s="1"/>
  <c r="J10"/>
  <c r="N10" s="1"/>
  <c r="I10"/>
  <c r="M10" s="1"/>
  <c r="W9"/>
  <c r="T9"/>
  <c r="J9"/>
  <c r="N9" s="1"/>
  <c r="I9"/>
  <c r="M9" s="1"/>
  <c r="T8"/>
  <c r="X8" s="1"/>
  <c r="J8"/>
  <c r="N8" s="1"/>
  <c r="I8"/>
  <c r="M8" s="1"/>
  <c r="J70" i="46"/>
  <c r="N70" s="1"/>
  <c r="I70"/>
  <c r="M70" s="1"/>
  <c r="J69"/>
  <c r="N69" s="1"/>
  <c r="I69"/>
  <c r="M69" s="1"/>
  <c r="J68"/>
  <c r="N68" s="1"/>
  <c r="I68"/>
  <c r="M68" s="1"/>
  <c r="N67"/>
  <c r="J67"/>
  <c r="I67"/>
  <c r="M67" s="1"/>
  <c r="J66"/>
  <c r="N66" s="1"/>
  <c r="I66"/>
  <c r="M66" s="1"/>
  <c r="J65"/>
  <c r="N65" s="1"/>
  <c r="I65"/>
  <c r="M65" s="1"/>
  <c r="J64"/>
  <c r="N64" s="1"/>
  <c r="I64"/>
  <c r="M64" s="1"/>
  <c r="J63"/>
  <c r="N63" s="1"/>
  <c r="I63"/>
  <c r="M63" s="1"/>
  <c r="X62"/>
  <c r="J62"/>
  <c r="N62" s="1"/>
  <c r="I62"/>
  <c r="M62" s="1"/>
  <c r="X61"/>
  <c r="J61"/>
  <c r="N61" s="1"/>
  <c r="I61"/>
  <c r="M61" s="1"/>
  <c r="X60"/>
  <c r="J60"/>
  <c r="N60" s="1"/>
  <c r="I60"/>
  <c r="M60" s="1"/>
  <c r="X59"/>
  <c r="J59"/>
  <c r="N59" s="1"/>
  <c r="I59"/>
  <c r="M59" s="1"/>
  <c r="X58"/>
  <c r="J58"/>
  <c r="N58" s="1"/>
  <c r="I58"/>
  <c r="M58" s="1"/>
  <c r="X57"/>
  <c r="J57"/>
  <c r="N57" s="1"/>
  <c r="I57"/>
  <c r="M57" s="1"/>
  <c r="X56"/>
  <c r="J56"/>
  <c r="N56" s="1"/>
  <c r="I56"/>
  <c r="M56" s="1"/>
  <c r="X55"/>
  <c r="J55"/>
  <c r="N55" s="1"/>
  <c r="I55"/>
  <c r="M55" s="1"/>
  <c r="X54"/>
  <c r="J54"/>
  <c r="N54" s="1"/>
  <c r="I54"/>
  <c r="M54" s="1"/>
  <c r="X53"/>
  <c r="J53"/>
  <c r="N53" s="1"/>
  <c r="I53"/>
  <c r="M53" s="1"/>
  <c r="X52"/>
  <c r="J52"/>
  <c r="N52" s="1"/>
  <c r="I52"/>
  <c r="M52" s="1"/>
  <c r="X51"/>
  <c r="J51"/>
  <c r="N51" s="1"/>
  <c r="I51"/>
  <c r="M51" s="1"/>
  <c r="X50"/>
  <c r="J50"/>
  <c r="N50" s="1"/>
  <c r="I50"/>
  <c r="M50" s="1"/>
  <c r="X49"/>
  <c r="J49"/>
  <c r="N49" s="1"/>
  <c r="I49"/>
  <c r="M49" s="1"/>
  <c r="X48"/>
  <c r="J48"/>
  <c r="N48" s="1"/>
  <c r="I48"/>
  <c r="M48" s="1"/>
  <c r="X47"/>
  <c r="J47"/>
  <c r="N47" s="1"/>
  <c r="I47"/>
  <c r="M47" s="1"/>
  <c r="X46"/>
  <c r="J46"/>
  <c r="N46" s="1"/>
  <c r="I46"/>
  <c r="M46" s="1"/>
  <c r="X45"/>
  <c r="J45"/>
  <c r="N45" s="1"/>
  <c r="I45"/>
  <c r="M45" s="1"/>
  <c r="W44"/>
  <c r="J44"/>
  <c r="N44" s="1"/>
  <c r="I44"/>
  <c r="M44" s="1"/>
  <c r="W43"/>
  <c r="X43" s="1"/>
  <c r="J43"/>
  <c r="N43" s="1"/>
  <c r="I43"/>
  <c r="M43" s="1"/>
  <c r="W42"/>
  <c r="N42"/>
  <c r="J42"/>
  <c r="I42"/>
  <c r="M42" s="1"/>
  <c r="W41"/>
  <c r="X41"/>
  <c r="J41"/>
  <c r="N41" s="1"/>
  <c r="I41"/>
  <c r="M41" s="1"/>
  <c r="X40"/>
  <c r="J40"/>
  <c r="N40" s="1"/>
  <c r="I40"/>
  <c r="M40" s="1"/>
  <c r="W39"/>
  <c r="J39"/>
  <c r="N39" s="1"/>
  <c r="I39"/>
  <c r="M39" s="1"/>
  <c r="W38"/>
  <c r="J38"/>
  <c r="N38" s="1"/>
  <c r="I38"/>
  <c r="M38" s="1"/>
  <c r="X37"/>
  <c r="J37"/>
  <c r="N37" s="1"/>
  <c r="I37"/>
  <c r="M37" s="1"/>
  <c r="X36"/>
  <c r="J36"/>
  <c r="N36" s="1"/>
  <c r="I36"/>
  <c r="M36" s="1"/>
  <c r="X35"/>
  <c r="J35"/>
  <c r="N35" s="1"/>
  <c r="I35"/>
  <c r="M35" s="1"/>
  <c r="X34"/>
  <c r="J34"/>
  <c r="N34" s="1"/>
  <c r="I34"/>
  <c r="M34" s="1"/>
  <c r="X33"/>
  <c r="J33"/>
  <c r="N33" s="1"/>
  <c r="I33"/>
  <c r="M33" s="1"/>
  <c r="X32"/>
  <c r="J32"/>
  <c r="N32" s="1"/>
  <c r="I32"/>
  <c r="M32" s="1"/>
  <c r="X31"/>
  <c r="J31"/>
  <c r="N31" s="1"/>
  <c r="I31"/>
  <c r="M31" s="1"/>
  <c r="X30"/>
  <c r="J30"/>
  <c r="N30" s="1"/>
  <c r="I30"/>
  <c r="M30" s="1"/>
  <c r="X29"/>
  <c r="J29"/>
  <c r="N29" s="1"/>
  <c r="I29"/>
  <c r="M29" s="1"/>
  <c r="X28"/>
  <c r="J28"/>
  <c r="N28" s="1"/>
  <c r="I28"/>
  <c r="M28" s="1"/>
  <c r="W27"/>
  <c r="J27"/>
  <c r="N27" s="1"/>
  <c r="I27"/>
  <c r="M27" s="1"/>
  <c r="W26"/>
  <c r="J26"/>
  <c r="N26" s="1"/>
  <c r="I26"/>
  <c r="M26" s="1"/>
  <c r="X25"/>
  <c r="J25"/>
  <c r="N25" s="1"/>
  <c r="I25"/>
  <c r="M25" s="1"/>
  <c r="X24"/>
  <c r="N24"/>
  <c r="J24"/>
  <c r="I24"/>
  <c r="M24" s="1"/>
  <c r="X23"/>
  <c r="J23"/>
  <c r="N23" s="1"/>
  <c r="I23"/>
  <c r="M23" s="1"/>
  <c r="X22"/>
  <c r="J22"/>
  <c r="N22" s="1"/>
  <c r="I22"/>
  <c r="M22" s="1"/>
  <c r="W21"/>
  <c r="J21"/>
  <c r="N21" s="1"/>
  <c r="I21"/>
  <c r="M21" s="1"/>
  <c r="X20"/>
  <c r="J20"/>
  <c r="N20" s="1"/>
  <c r="I20"/>
  <c r="M20" s="1"/>
  <c r="X19"/>
  <c r="J19"/>
  <c r="N19" s="1"/>
  <c r="I19"/>
  <c r="M19" s="1"/>
  <c r="X18"/>
  <c r="J18"/>
  <c r="N18" s="1"/>
  <c r="I18"/>
  <c r="M18" s="1"/>
  <c r="W17"/>
  <c r="J17"/>
  <c r="N17" s="1"/>
  <c r="I17"/>
  <c r="M17" s="1"/>
  <c r="W16"/>
  <c r="T16"/>
  <c r="J16"/>
  <c r="N16" s="1"/>
  <c r="I16"/>
  <c r="M16" s="1"/>
  <c r="W15"/>
  <c r="T15"/>
  <c r="J15"/>
  <c r="N15" s="1"/>
  <c r="I15"/>
  <c r="M15" s="1"/>
  <c r="W14"/>
  <c r="T14"/>
  <c r="J14"/>
  <c r="N14" s="1"/>
  <c r="I14"/>
  <c r="M14" s="1"/>
  <c r="W13"/>
  <c r="T13"/>
  <c r="J13"/>
  <c r="N13" s="1"/>
  <c r="I13"/>
  <c r="M13" s="1"/>
  <c r="T12"/>
  <c r="X12" s="1"/>
  <c r="J12"/>
  <c r="N12" s="1"/>
  <c r="I12"/>
  <c r="M12" s="1"/>
  <c r="W11"/>
  <c r="T11"/>
  <c r="J11"/>
  <c r="N11" s="1"/>
  <c r="I11"/>
  <c r="M11" s="1"/>
  <c r="T10"/>
  <c r="X10" s="1"/>
  <c r="J10"/>
  <c r="N10" s="1"/>
  <c r="I10"/>
  <c r="M10" s="1"/>
  <c r="W9"/>
  <c r="T9"/>
  <c r="J9"/>
  <c r="N9" s="1"/>
  <c r="I9"/>
  <c r="M9" s="1"/>
  <c r="T8"/>
  <c r="X8" s="1"/>
  <c r="J8"/>
  <c r="N8" s="1"/>
  <c r="I8"/>
  <c r="M8" s="1"/>
  <c r="O50" l="1"/>
  <c r="X21" i="47"/>
  <c r="X44"/>
  <c r="O50"/>
  <c r="O49"/>
  <c r="O8" i="48"/>
  <c r="O55"/>
  <c r="X38"/>
  <c r="X39"/>
  <c r="O49"/>
  <c r="X44" i="46"/>
  <c r="X11"/>
  <c r="X17"/>
  <c r="X38"/>
  <c r="X39"/>
  <c r="X42"/>
  <c r="X13" i="47"/>
  <c r="X14"/>
  <c r="X15"/>
  <c r="X16"/>
  <c r="X11" i="48"/>
  <c r="X14"/>
  <c r="X15"/>
  <c r="X21"/>
  <c r="O52"/>
  <c r="O15"/>
  <c r="O51"/>
  <c r="O52" i="47"/>
  <c r="O55" i="46"/>
  <c r="O10"/>
  <c r="O9"/>
  <c r="O9" i="47"/>
  <c r="O10"/>
  <c r="O12"/>
  <c r="O16" i="48"/>
  <c r="X26" i="46"/>
  <c r="X27"/>
  <c r="O49"/>
  <c r="X41" i="47"/>
  <c r="O9" i="48"/>
  <c r="X17"/>
  <c r="X27"/>
  <c r="X41"/>
  <c r="X42"/>
  <c r="X43"/>
  <c r="X44"/>
  <c r="X13" i="46"/>
  <c r="X14"/>
  <c r="X15"/>
  <c r="X16"/>
  <c r="O10" i="48"/>
  <c r="O13"/>
  <c r="O50"/>
  <c r="O8" i="46"/>
  <c r="X9"/>
  <c r="X21"/>
  <c r="O51"/>
  <c r="X9" i="47"/>
  <c r="X11"/>
  <c r="X17"/>
  <c r="X26"/>
  <c r="X27"/>
  <c r="O55"/>
  <c r="O14" i="48"/>
  <c r="X16"/>
  <c r="X26"/>
  <c r="O12"/>
  <c r="O14" i="47"/>
  <c r="O16"/>
  <c r="O8"/>
  <c r="O13"/>
  <c r="O15"/>
  <c r="O51"/>
  <c r="O13" i="46"/>
  <c r="O15"/>
  <c r="O52"/>
  <c r="O14"/>
  <c r="O16"/>
  <c r="O12"/>
</calcChain>
</file>

<file path=xl/sharedStrings.xml><?xml version="1.0" encoding="utf-8"?>
<sst xmlns="http://schemas.openxmlformats.org/spreadsheetml/2006/main" count="576" uniqueCount="120">
  <si>
    <t>Наименование показателя</t>
  </si>
  <si>
    <t>Ед. измерения</t>
  </si>
  <si>
    <t>Удельный вес проб, не соотв. %</t>
  </si>
  <si>
    <t>СГМ</t>
  </si>
  <si>
    <t>КНМ</t>
  </si>
  <si>
    <t>ПК</t>
  </si>
  <si>
    <t>всего</t>
  </si>
  <si>
    <t>не соотв.</t>
  </si>
  <si>
    <t>цветность</t>
  </si>
  <si>
    <t>градус</t>
  </si>
  <si>
    <t>привкус</t>
  </si>
  <si>
    <t>рН</t>
  </si>
  <si>
    <t>сухой остаток</t>
  </si>
  <si>
    <t>жесткость общая</t>
  </si>
  <si>
    <t>окисляемость перманганатная</t>
  </si>
  <si>
    <t>ПАВ</t>
  </si>
  <si>
    <t>нефтепродукты</t>
  </si>
  <si>
    <t>алюминий</t>
  </si>
  <si>
    <t>железо</t>
  </si>
  <si>
    <t>кадмий</t>
  </si>
  <si>
    <t>марганец</t>
  </si>
  <si>
    <t>медь</t>
  </si>
  <si>
    <t>мышьяк</t>
  </si>
  <si>
    <t>никель</t>
  </si>
  <si>
    <t>нитраты</t>
  </si>
  <si>
    <t>ртуть</t>
  </si>
  <si>
    <t>свинец</t>
  </si>
  <si>
    <t>стронций</t>
  </si>
  <si>
    <t>сульфаты</t>
  </si>
  <si>
    <t>фториды</t>
  </si>
  <si>
    <t>хлориды</t>
  </si>
  <si>
    <t>формальдегид</t>
  </si>
  <si>
    <t>общая α-радиоактивность</t>
  </si>
  <si>
    <t>общая β-радиоактивность</t>
  </si>
  <si>
    <t>общее микробное число</t>
  </si>
  <si>
    <t>колифаги (БОЕ)</t>
  </si>
  <si>
    <t>споры сульфитредуцирующих клостридий</t>
  </si>
  <si>
    <t>цисты лямблий</t>
  </si>
  <si>
    <t>балл</t>
  </si>
  <si>
    <t>мг/дм3</t>
  </si>
  <si>
    <t>мг/л</t>
  </si>
  <si>
    <t>Бк/кг</t>
  </si>
  <si>
    <t>число цист в 50 л</t>
  </si>
  <si>
    <t xml:space="preserve">Медиана </t>
  </si>
  <si>
    <t>Мода</t>
  </si>
  <si>
    <t>Оценка качества  (заполняется в случае несоответствия)</t>
  </si>
  <si>
    <r>
      <t xml:space="preserve">Количество исследований </t>
    </r>
    <r>
      <rPr>
        <b/>
        <sz val="14"/>
        <color indexed="8"/>
        <rFont val="Times New Roman"/>
        <family val="1"/>
        <charset val="204"/>
      </rPr>
      <t>ФБУЗ</t>
    </r>
  </si>
  <si>
    <t>не соотв.(внесена формула)</t>
  </si>
  <si>
    <t>ВСЕГО исследований (ФБУЗ+аккредитованной  лабораторией)</t>
  </si>
  <si>
    <t>всего (внесена формула)</t>
  </si>
  <si>
    <t>всего (ПК)</t>
  </si>
  <si>
    <t xml:space="preserve">Количество исследований АККРЕДИТОВАННОЙ лабораторией </t>
  </si>
  <si>
    <t>Средняя погрешность</t>
  </si>
  <si>
    <t>фенольный индекс</t>
  </si>
  <si>
    <t>6-9</t>
  </si>
  <si>
    <t>0,3-0,5</t>
  </si>
  <si>
    <t>0,8-1,2</t>
  </si>
  <si>
    <t>хлороформ</t>
  </si>
  <si>
    <t>сигма радионуклидов</t>
  </si>
  <si>
    <t>ед.</t>
  </si>
  <si>
    <t>2,4- Д</t>
  </si>
  <si>
    <t>полифосфаты</t>
  </si>
  <si>
    <t>фенол</t>
  </si>
  <si>
    <t>не нормируется</t>
  </si>
  <si>
    <t>бор</t>
  </si>
  <si>
    <t>молибден</t>
  </si>
  <si>
    <t>натрий</t>
  </si>
  <si>
    <t>нитриты</t>
  </si>
  <si>
    <t>метанол</t>
  </si>
  <si>
    <t>ммоль/дм3</t>
  </si>
  <si>
    <t>патогенные рода сальмонеллы</t>
  </si>
  <si>
    <t>Средний уровень</t>
  </si>
  <si>
    <t>селен</t>
  </si>
  <si>
    <t>Средний уровень за период аккредит. лабораторией</t>
  </si>
  <si>
    <t>барий</t>
  </si>
  <si>
    <t>общий хлор</t>
  </si>
  <si>
    <t>прозрачность</t>
  </si>
  <si>
    <t>см</t>
  </si>
  <si>
    <t>бикарбонаты</t>
  </si>
  <si>
    <t>мутность (по формазину)</t>
  </si>
  <si>
    <t>ЕМФ</t>
  </si>
  <si>
    <t>мутность (по каолину)</t>
  </si>
  <si>
    <t>мг-экв/дм3</t>
  </si>
  <si>
    <t>аммиак</t>
  </si>
  <si>
    <t>хром</t>
  </si>
  <si>
    <t xml:space="preserve">цинк </t>
  </si>
  <si>
    <t>хлор остаточный связанный</t>
  </si>
  <si>
    <t>ОКБ</t>
  </si>
  <si>
    <t>КОЕ/100 см3</t>
  </si>
  <si>
    <t>ТКБ</t>
  </si>
  <si>
    <t>КОЕ/см3</t>
  </si>
  <si>
    <t>БОЕ/100 см3</t>
  </si>
  <si>
    <t>число спор в 20 см3</t>
  </si>
  <si>
    <t>цисты и ооцисты патогенных простейших, яйца и личинки гельминтов</t>
  </si>
  <si>
    <t>определение в 50 дм3</t>
  </si>
  <si>
    <t>Escherichia coli (E.coli)</t>
  </si>
  <si>
    <t>Энтерококки</t>
  </si>
  <si>
    <t>отн. ед.</t>
  </si>
  <si>
    <t>щелочность</t>
  </si>
  <si>
    <t>фосфаты</t>
  </si>
  <si>
    <t>КОЕ/1 л</t>
  </si>
  <si>
    <t>Погрешность аккредит. лаборатории</t>
  </si>
  <si>
    <t>Общий органический углерод</t>
  </si>
  <si>
    <t xml:space="preserve">Литий </t>
  </si>
  <si>
    <t>ФБУЗ средний уровень за период</t>
  </si>
  <si>
    <r>
      <rPr>
        <sz val="14"/>
        <color theme="1"/>
        <rFont val="Times New Roman"/>
        <family val="1"/>
        <charset val="204"/>
      </rPr>
      <t xml:space="preserve">Средний уровень </t>
    </r>
    <r>
      <rPr>
        <b/>
        <u/>
        <sz val="14"/>
        <color theme="1"/>
        <rFont val="Times New Roman"/>
        <family val="1"/>
        <charset val="204"/>
      </rPr>
      <t>МИНУС</t>
    </r>
    <r>
      <rPr>
        <b/>
        <sz val="14"/>
        <color theme="1"/>
        <rFont val="Times New Roman"/>
        <family val="1"/>
        <charset val="204"/>
      </rPr>
      <t xml:space="preserve"> </t>
    </r>
    <r>
      <rPr>
        <sz val="14"/>
        <color theme="1"/>
        <rFont val="Times New Roman"/>
        <family val="1"/>
        <charset val="204"/>
      </rPr>
      <t xml:space="preserve">средняя погрешность </t>
    </r>
  </si>
  <si>
    <t xml:space="preserve">запах    </t>
  </si>
  <si>
    <r>
      <t xml:space="preserve">хлор остаточный свободный </t>
    </r>
    <r>
      <rPr>
        <b/>
        <sz val="14"/>
        <color indexed="8"/>
        <rFont val="Times New Roman"/>
        <family val="1"/>
        <charset val="204"/>
      </rPr>
      <t>или</t>
    </r>
  </si>
  <si>
    <t xml:space="preserve">ФБУЗ  средняя погрешность </t>
  </si>
  <si>
    <t>Гигиенический норматив</t>
  </si>
  <si>
    <r>
      <t xml:space="preserve">Общий вывод </t>
    </r>
    <r>
      <rPr>
        <sz val="12"/>
        <color rgb="FFFF0000"/>
        <rFont val="Arial"/>
        <family val="2"/>
        <charset val="204"/>
      </rPr>
      <t>(делает сотрудник Плесецкого филиала)</t>
    </r>
    <r>
      <rPr>
        <sz val="12"/>
        <color theme="1"/>
        <rFont val="Arial"/>
        <family val="2"/>
        <charset val="204"/>
      </rPr>
      <t xml:space="preserve">: по результатам исследований питьевая вода </t>
    </r>
    <r>
      <rPr>
        <b/>
        <sz val="12"/>
        <color theme="1"/>
        <rFont val="Arial"/>
        <family val="2"/>
        <charset val="204"/>
      </rPr>
      <t>качественная</t>
    </r>
    <r>
      <rPr>
        <sz val="12"/>
        <color theme="1"/>
        <rFont val="Arial"/>
        <family val="2"/>
        <charset val="204"/>
      </rPr>
      <t>. Количество населения, обеспеченного качественной питьевой водой из системы водоснабжения Населенный пункт – ХХХ человек</t>
    </r>
  </si>
  <si>
    <t>Оценка качества питьевой воды системы водоснабжения п. Обозерский</t>
  </si>
  <si>
    <t>Оценка качества питьевой воды системы водоснабжения п. Первомайский</t>
  </si>
  <si>
    <t>не обнаружены</t>
  </si>
  <si>
    <t>менее 1</t>
  </si>
  <si>
    <t>4 квартал 2022 года</t>
  </si>
  <si>
    <r>
      <t xml:space="preserve">Наименование системы водоснабжения/населенного пункта централизованное водоснабжение </t>
    </r>
    <r>
      <rPr>
        <sz val="24"/>
        <color rgb="FFFF0000"/>
        <rFont val="Times New Roman"/>
        <family val="1"/>
        <charset val="204"/>
      </rPr>
      <t>назнание населенного пункта</t>
    </r>
    <r>
      <rPr>
        <sz val="24"/>
        <color indexed="8"/>
        <rFont val="Times New Roman"/>
        <family val="1"/>
        <charset val="204"/>
      </rPr>
      <t xml:space="preserve"> (ВОС, распределительная сеть)
Количество населения, пользующееся питьевой водой из данного водопровода,    2081   чел.</t>
    </r>
  </si>
  <si>
    <r>
      <t xml:space="preserve">Наименование системы водоснабжения/населенного пункта централизованное водоснабжение </t>
    </r>
    <r>
      <rPr>
        <sz val="18"/>
        <color rgb="FFFF0000"/>
        <rFont val="Times New Roman"/>
        <family val="1"/>
        <charset val="204"/>
      </rPr>
      <t>назнание населенного пункта</t>
    </r>
    <r>
      <rPr>
        <sz val="18"/>
        <color indexed="8"/>
        <rFont val="Times New Roman"/>
        <family val="1"/>
        <charset val="204"/>
      </rPr>
      <t xml:space="preserve"> (ВОС, распределительная сеть)
Количество населения, пользующееся питьевой водой из данного водопровода,    92   чел.</t>
    </r>
  </si>
  <si>
    <r>
      <t xml:space="preserve">Оценка качества питьевой воды системы водоснабжения </t>
    </r>
    <r>
      <rPr>
        <b/>
        <sz val="24"/>
        <color indexed="10"/>
        <rFont val="Times New Roman"/>
        <family val="1"/>
        <charset val="204"/>
      </rPr>
      <t>п. Швакино</t>
    </r>
  </si>
  <si>
    <r>
      <t xml:space="preserve">Наименование системы водоснабжения/населенного пункта централизованное водоснабжение </t>
    </r>
    <r>
      <rPr>
        <sz val="24"/>
        <color rgb="FFFF0000"/>
        <rFont val="Times New Roman"/>
        <family val="1"/>
        <charset val="204"/>
      </rPr>
      <t>назнание населенного пункта</t>
    </r>
    <r>
      <rPr>
        <sz val="24"/>
        <color indexed="8"/>
        <rFont val="Times New Roman"/>
        <family val="1"/>
        <charset val="204"/>
      </rPr>
      <t xml:space="preserve"> (ВОС, распределительная сеть)
Количество населения, пользующееся питьевой водой из данного водопровода,     </t>
    </r>
    <r>
      <rPr>
        <sz val="24"/>
        <color rgb="FFFF0000"/>
        <rFont val="Times New Roman"/>
        <family val="1"/>
        <charset val="204"/>
      </rPr>
      <t>47</t>
    </r>
    <r>
      <rPr>
        <sz val="24"/>
        <color indexed="8"/>
        <rFont val="Times New Roman"/>
        <family val="1"/>
        <charset val="204"/>
      </rPr>
      <t xml:space="preserve">   чел.</t>
    </r>
  </si>
</sst>
</file>

<file path=xl/styles.xml><?xml version="1.0" encoding="utf-8"?>
<styleSheet xmlns="http://schemas.openxmlformats.org/spreadsheetml/2006/main">
  <fonts count="23">
    <font>
      <sz val="12"/>
      <color theme="1"/>
      <name val="Arial"/>
      <family val="2"/>
      <charset val="204"/>
    </font>
    <font>
      <sz val="10"/>
      <name val="Arial Cyr"/>
      <charset val="204"/>
    </font>
    <font>
      <b/>
      <sz val="14"/>
      <color indexed="8"/>
      <name val="Times New Roman"/>
      <family val="1"/>
      <charset val="204"/>
    </font>
    <font>
      <sz val="8"/>
      <color theme="1"/>
      <name val="Arial Cyr"/>
      <family val="2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Arial"/>
      <family val="2"/>
      <charset val="204"/>
    </font>
    <font>
      <b/>
      <sz val="24"/>
      <color theme="1"/>
      <name val="Times New Roman"/>
      <family val="1"/>
      <charset val="204"/>
    </font>
    <font>
      <sz val="14"/>
      <color theme="1"/>
      <name val="Arial"/>
      <family val="2"/>
      <charset val="204"/>
    </font>
    <font>
      <vertAlign val="superscript"/>
      <sz val="18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Arial"/>
      <family val="2"/>
      <charset val="204"/>
    </font>
    <font>
      <sz val="26"/>
      <color indexed="8"/>
      <name val="Times New Roman"/>
      <family val="1"/>
      <charset val="204"/>
    </font>
    <font>
      <b/>
      <sz val="26"/>
      <color indexed="8"/>
      <name val="Times New Roman"/>
      <family val="1"/>
      <charset val="204"/>
    </font>
    <font>
      <sz val="24"/>
      <color indexed="8"/>
      <name val="Times New Roman"/>
      <family val="1"/>
      <charset val="204"/>
    </font>
    <font>
      <sz val="24"/>
      <color rgb="FFFF0000"/>
      <name val="Times New Roman"/>
      <family val="1"/>
      <charset val="204"/>
    </font>
    <font>
      <sz val="24"/>
      <color theme="1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8"/>
      <color rgb="FFFF0000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24"/>
      <color indexed="8"/>
      <name val="Times New Roman"/>
      <family val="1"/>
      <charset val="204"/>
    </font>
    <font>
      <b/>
      <sz val="24"/>
      <color indexed="1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82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2" borderId="0" xfId="0" applyFill="1"/>
    <xf numFmtId="0" fontId="4" fillId="0" borderId="0" xfId="0" applyFont="1"/>
    <xf numFmtId="0" fontId="4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5" borderId="0" xfId="0" applyFill="1" applyAlignment="1">
      <alignment wrapText="1"/>
    </xf>
    <xf numFmtId="0" fontId="5" fillId="4" borderId="6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4" borderId="1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4" fillId="4" borderId="11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10" xfId="0" applyFont="1" applyBorder="1"/>
    <xf numFmtId="0" fontId="4" fillId="0" borderId="10" xfId="0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/>
    </xf>
    <xf numFmtId="0" fontId="4" fillId="6" borderId="10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2" borderId="13" xfId="0" applyFill="1" applyBorder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8" fillId="5" borderId="0" xfId="0" applyFont="1" applyFill="1" applyAlignment="1">
      <alignment horizontal="left" vertical="top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7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5" fillId="0" borderId="4" xfId="0" applyFont="1" applyBorder="1" applyAlignment="1">
      <alignment horizontal="left" vertical="center" wrapText="1"/>
    </xf>
    <xf numFmtId="0" fontId="17" fillId="0" borderId="8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2" borderId="14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AA72"/>
  <sheetViews>
    <sheetView view="pageBreakPreview" topLeftCell="A9" zoomScale="50" zoomScaleNormal="50" zoomScaleSheetLayoutView="50" workbookViewId="0">
      <pane xSplit="1" topLeftCell="B1" activePane="topRight" state="frozen"/>
      <selection pane="topRight" activeCell="T59" sqref="T59"/>
    </sheetView>
  </sheetViews>
  <sheetFormatPr defaultColWidth="8.77734375" defaultRowHeight="15" outlineLevelCol="1"/>
  <cols>
    <col min="1" max="1" width="27.33203125" customWidth="1"/>
    <col min="2" max="2" width="13.88671875" customWidth="1"/>
    <col min="3" max="3" width="13.109375" hidden="1" customWidth="1" outlineLevel="1"/>
    <col min="4" max="10" width="8.77734375" hidden="1" customWidth="1" outlineLevel="1"/>
    <col min="11" max="11" width="14.109375" customWidth="1" collapsed="1"/>
    <col min="12" max="13" width="13.88671875" customWidth="1"/>
    <col min="14" max="14" width="14.44140625" customWidth="1"/>
    <col min="15" max="15" width="16" customWidth="1"/>
    <col min="16" max="16" width="12.44140625" hidden="1" customWidth="1" outlineLevel="1"/>
    <col min="17" max="17" width="12.88671875" hidden="1" customWidth="1" outlineLevel="1"/>
    <col min="18" max="18" width="14.5546875" hidden="1" customWidth="1" outlineLevel="1"/>
    <col min="19" max="19" width="14.33203125" customWidth="1" collapsed="1"/>
    <col min="20" max="20" width="11.44140625" customWidth="1"/>
    <col min="21" max="21" width="12.6640625" hidden="1" customWidth="1" outlineLevel="1"/>
    <col min="22" max="22" width="14.6640625" hidden="1" customWidth="1" outlineLevel="1"/>
    <col min="23" max="23" width="11.44140625" hidden="1" customWidth="1" outlineLevel="1"/>
    <col min="24" max="24" width="17.44140625" hidden="1" customWidth="1" outlineLevel="1"/>
    <col min="25" max="25" width="17.44140625" customWidth="1" collapsed="1"/>
    <col min="26" max="26" width="16.5546875" customWidth="1"/>
    <col min="27" max="27" width="9.33203125" customWidth="1"/>
  </cols>
  <sheetData>
    <row r="1" spans="1:27" ht="18.75">
      <c r="A1" s="1"/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4"/>
    </row>
    <row r="2" spans="1:27" ht="30">
      <c r="A2" s="62" t="s">
        <v>111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</row>
    <row r="3" spans="1:27" ht="89.45" customHeight="1">
      <c r="A3" s="64" t="s">
        <v>116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</row>
    <row r="4" spans="1:27" ht="89.45" customHeight="1">
      <c r="A4" s="73" t="s">
        <v>115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</row>
    <row r="5" spans="1:27" s="3" customFormat="1" ht="56.25" customHeight="1">
      <c r="A5" s="58" t="s">
        <v>0</v>
      </c>
      <c r="B5" s="58" t="s">
        <v>1</v>
      </c>
      <c r="C5" s="66" t="s">
        <v>46</v>
      </c>
      <c r="D5" s="66"/>
      <c r="E5" s="66"/>
      <c r="F5" s="66"/>
      <c r="G5" s="66"/>
      <c r="H5" s="66"/>
      <c r="I5" s="66"/>
      <c r="J5" s="66"/>
      <c r="K5" s="67" t="s">
        <v>51</v>
      </c>
      <c r="L5" s="68"/>
      <c r="M5" s="69" t="s">
        <v>48</v>
      </c>
      <c r="N5" s="70"/>
      <c r="O5" s="58" t="s">
        <v>2</v>
      </c>
      <c r="P5" s="60" t="s">
        <v>43</v>
      </c>
      <c r="Q5" s="60" t="s">
        <v>44</v>
      </c>
      <c r="R5" s="58" t="s">
        <v>104</v>
      </c>
      <c r="S5" s="49" t="s">
        <v>73</v>
      </c>
      <c r="T5" s="52" t="s">
        <v>71</v>
      </c>
      <c r="U5" s="58" t="s">
        <v>108</v>
      </c>
      <c r="V5" s="49" t="s">
        <v>101</v>
      </c>
      <c r="W5" s="52" t="s">
        <v>52</v>
      </c>
      <c r="X5" s="55" t="s">
        <v>105</v>
      </c>
      <c r="Y5" s="58" t="s">
        <v>109</v>
      </c>
      <c r="Z5" s="59" t="s">
        <v>45</v>
      </c>
    </row>
    <row r="6" spans="1:27" ht="29.25" customHeight="1">
      <c r="A6" s="58"/>
      <c r="B6" s="58"/>
      <c r="C6" s="58" t="s">
        <v>3</v>
      </c>
      <c r="D6" s="58"/>
      <c r="E6" s="58" t="s">
        <v>4</v>
      </c>
      <c r="F6" s="58"/>
      <c r="G6" s="58" t="s">
        <v>5</v>
      </c>
      <c r="H6" s="58"/>
      <c r="I6" s="58" t="s">
        <v>6</v>
      </c>
      <c r="J6" s="58"/>
      <c r="K6" s="58" t="s">
        <v>50</v>
      </c>
      <c r="L6" s="58"/>
      <c r="M6" s="71"/>
      <c r="N6" s="72"/>
      <c r="O6" s="58"/>
      <c r="P6" s="60"/>
      <c r="Q6" s="60"/>
      <c r="R6" s="58"/>
      <c r="S6" s="50"/>
      <c r="T6" s="50"/>
      <c r="U6" s="58"/>
      <c r="V6" s="50"/>
      <c r="W6" s="53"/>
      <c r="X6" s="56"/>
      <c r="Y6" s="58"/>
      <c r="Z6" s="59"/>
    </row>
    <row r="7" spans="1:27" ht="56.25">
      <c r="A7" s="58"/>
      <c r="B7" s="58"/>
      <c r="C7" s="8" t="s">
        <v>6</v>
      </c>
      <c r="D7" s="8" t="s">
        <v>7</v>
      </c>
      <c r="E7" s="8" t="s">
        <v>6</v>
      </c>
      <c r="F7" s="8" t="s">
        <v>7</v>
      </c>
      <c r="G7" s="8" t="s">
        <v>6</v>
      </c>
      <c r="H7" s="8" t="s">
        <v>7</v>
      </c>
      <c r="I7" s="8" t="s">
        <v>6</v>
      </c>
      <c r="J7" s="8" t="s">
        <v>7</v>
      </c>
      <c r="K7" s="8" t="s">
        <v>6</v>
      </c>
      <c r="L7" s="8" t="s">
        <v>7</v>
      </c>
      <c r="M7" s="8" t="s">
        <v>49</v>
      </c>
      <c r="N7" s="8" t="s">
        <v>47</v>
      </c>
      <c r="O7" s="58"/>
      <c r="P7" s="60"/>
      <c r="Q7" s="60"/>
      <c r="R7" s="58"/>
      <c r="S7" s="51"/>
      <c r="T7" s="51"/>
      <c r="U7" s="58"/>
      <c r="V7" s="51"/>
      <c r="W7" s="54"/>
      <c r="X7" s="57"/>
      <c r="Y7" s="58"/>
      <c r="Z7" s="59"/>
    </row>
    <row r="8" spans="1:27" ht="18.75">
      <c r="A8" s="32" t="s">
        <v>106</v>
      </c>
      <c r="B8" s="8" t="s">
        <v>38</v>
      </c>
      <c r="C8" s="8"/>
      <c r="D8" s="8"/>
      <c r="E8" s="8"/>
      <c r="F8" s="8"/>
      <c r="G8" s="8"/>
      <c r="H8" s="8"/>
      <c r="I8" s="8">
        <f>C8+E8+G8</f>
        <v>0</v>
      </c>
      <c r="J8" s="8">
        <f>D8+F8+H8</f>
        <v>0</v>
      </c>
      <c r="K8" s="39">
        <v>3</v>
      </c>
      <c r="L8" s="39">
        <v>0</v>
      </c>
      <c r="M8" s="8">
        <f>I8+K8</f>
        <v>3</v>
      </c>
      <c r="N8" s="8">
        <f>J8+L8</f>
        <v>0</v>
      </c>
      <c r="O8" s="8">
        <f>N8/M8*100</f>
        <v>0</v>
      </c>
      <c r="P8" s="39"/>
      <c r="Q8" s="39"/>
      <c r="R8" s="8"/>
      <c r="S8" s="42">
        <v>0</v>
      </c>
      <c r="T8" s="20">
        <f>AVERAGE(R8:S8)</f>
        <v>0</v>
      </c>
      <c r="U8" s="20"/>
      <c r="V8" s="42">
        <v>0</v>
      </c>
      <c r="W8" s="20"/>
      <c r="X8" s="10">
        <f>T8-W8</f>
        <v>0</v>
      </c>
      <c r="Y8" s="38">
        <v>2</v>
      </c>
      <c r="Z8" s="9"/>
    </row>
    <row r="9" spans="1:27" ht="18.75">
      <c r="A9" s="32" t="s">
        <v>8</v>
      </c>
      <c r="B9" s="8" t="s">
        <v>9</v>
      </c>
      <c r="C9" s="8"/>
      <c r="D9" s="8"/>
      <c r="E9" s="8"/>
      <c r="F9" s="8"/>
      <c r="G9" s="8"/>
      <c r="H9" s="8"/>
      <c r="I9" s="8">
        <f t="shared" ref="I9:J70" si="0">C9+E9+G9</f>
        <v>0</v>
      </c>
      <c r="J9" s="8">
        <f t="shared" si="0"/>
        <v>0</v>
      </c>
      <c r="K9" s="39">
        <v>3</v>
      </c>
      <c r="L9" s="39">
        <v>0</v>
      </c>
      <c r="M9" s="8">
        <f t="shared" ref="M9:N70" si="1">I9+K9</f>
        <v>3</v>
      </c>
      <c r="N9" s="8">
        <f t="shared" si="1"/>
        <v>0</v>
      </c>
      <c r="O9" s="8">
        <f t="shared" ref="O9:O55" si="2">N9/M9*100</f>
        <v>0</v>
      </c>
      <c r="P9" s="39"/>
      <c r="Q9" s="39"/>
      <c r="R9" s="6"/>
      <c r="S9" s="42">
        <v>3</v>
      </c>
      <c r="T9" s="20">
        <f t="shared" ref="T9:T16" si="3">AVERAGE(R9:S9)</f>
        <v>3</v>
      </c>
      <c r="U9" s="20"/>
      <c r="V9" s="42">
        <v>3</v>
      </c>
      <c r="W9" s="20">
        <f t="shared" ref="W9:W44" si="4">AVERAGE(U9:V9)</f>
        <v>3</v>
      </c>
      <c r="X9" s="10">
        <f t="shared" ref="X9:X62" si="5">T9-W9</f>
        <v>0</v>
      </c>
      <c r="Y9" s="38">
        <v>20</v>
      </c>
      <c r="Z9" s="9"/>
    </row>
    <row r="10" spans="1:27" ht="18.75">
      <c r="A10" s="32" t="s">
        <v>79</v>
      </c>
      <c r="B10" s="8" t="s">
        <v>80</v>
      </c>
      <c r="C10" s="8"/>
      <c r="D10" s="8"/>
      <c r="E10" s="8"/>
      <c r="F10" s="8"/>
      <c r="G10" s="8"/>
      <c r="H10" s="8"/>
      <c r="I10" s="8">
        <f t="shared" si="0"/>
        <v>0</v>
      </c>
      <c r="J10" s="8">
        <f t="shared" si="0"/>
        <v>0</v>
      </c>
      <c r="K10" s="39">
        <v>3</v>
      </c>
      <c r="L10" s="39">
        <v>0</v>
      </c>
      <c r="M10" s="8">
        <f t="shared" si="1"/>
        <v>3</v>
      </c>
      <c r="N10" s="8">
        <f t="shared" si="1"/>
        <v>0</v>
      </c>
      <c r="O10" s="8">
        <f t="shared" si="2"/>
        <v>0</v>
      </c>
      <c r="P10" s="39"/>
      <c r="Q10" s="39"/>
      <c r="R10" s="6"/>
      <c r="S10" s="42">
        <v>1</v>
      </c>
      <c r="T10" s="20">
        <f t="shared" si="3"/>
        <v>1</v>
      </c>
      <c r="U10" s="20"/>
      <c r="V10" s="42">
        <v>1</v>
      </c>
      <c r="W10" s="20"/>
      <c r="X10" s="10">
        <f t="shared" si="5"/>
        <v>1</v>
      </c>
      <c r="Y10" s="38">
        <v>2.6</v>
      </c>
      <c r="Z10" s="9"/>
    </row>
    <row r="11" spans="1:27" ht="18.75">
      <c r="A11" s="32" t="s">
        <v>81</v>
      </c>
      <c r="B11" s="8" t="s">
        <v>40</v>
      </c>
      <c r="C11" s="6"/>
      <c r="D11" s="8"/>
      <c r="E11" s="6"/>
      <c r="F11" s="6"/>
      <c r="G11" s="8"/>
      <c r="H11" s="8"/>
      <c r="I11" s="8">
        <f t="shared" si="0"/>
        <v>0</v>
      </c>
      <c r="J11" s="8">
        <f t="shared" si="0"/>
        <v>0</v>
      </c>
      <c r="K11" s="39">
        <v>0</v>
      </c>
      <c r="L11" s="39">
        <v>0</v>
      </c>
      <c r="M11" s="8">
        <f t="shared" si="1"/>
        <v>0</v>
      </c>
      <c r="N11" s="8">
        <f t="shared" si="1"/>
        <v>0</v>
      </c>
      <c r="O11" s="8">
        <v>0</v>
      </c>
      <c r="P11" s="39"/>
      <c r="Q11" s="39"/>
      <c r="R11" s="6"/>
      <c r="S11" s="42"/>
      <c r="T11" s="20">
        <v>0</v>
      </c>
      <c r="U11" s="20"/>
      <c r="V11" s="42"/>
      <c r="W11" s="20" t="e">
        <f t="shared" si="4"/>
        <v>#DIV/0!</v>
      </c>
      <c r="X11" s="10" t="e">
        <f t="shared" si="5"/>
        <v>#DIV/0!</v>
      </c>
      <c r="Y11" s="38">
        <v>1.5</v>
      </c>
      <c r="Z11" s="9"/>
    </row>
    <row r="12" spans="1:27" ht="18.75">
      <c r="A12" s="33" t="s">
        <v>10</v>
      </c>
      <c r="B12" s="6" t="s">
        <v>38</v>
      </c>
      <c r="C12" s="6"/>
      <c r="D12" s="8"/>
      <c r="E12" s="6"/>
      <c r="F12" s="6"/>
      <c r="G12" s="8"/>
      <c r="H12" s="8"/>
      <c r="I12" s="8">
        <f t="shared" si="0"/>
        <v>0</v>
      </c>
      <c r="J12" s="8">
        <f t="shared" si="0"/>
        <v>0</v>
      </c>
      <c r="K12" s="39">
        <v>3</v>
      </c>
      <c r="L12" s="39">
        <v>0</v>
      </c>
      <c r="M12" s="8">
        <f t="shared" si="1"/>
        <v>3</v>
      </c>
      <c r="N12" s="8">
        <f t="shared" si="1"/>
        <v>0</v>
      </c>
      <c r="O12" s="8">
        <f t="shared" si="2"/>
        <v>0</v>
      </c>
      <c r="P12" s="40"/>
      <c r="Q12" s="40"/>
      <c r="R12" s="6"/>
      <c r="S12" s="42">
        <v>0</v>
      </c>
      <c r="T12" s="20">
        <f t="shared" si="3"/>
        <v>0</v>
      </c>
      <c r="U12" s="20"/>
      <c r="V12" s="42">
        <v>0</v>
      </c>
      <c r="W12" s="20"/>
      <c r="X12" s="10">
        <f t="shared" si="5"/>
        <v>0</v>
      </c>
      <c r="Y12" s="38">
        <v>2</v>
      </c>
      <c r="Z12" s="9"/>
    </row>
    <row r="13" spans="1:27" ht="18.75">
      <c r="A13" s="33" t="s">
        <v>11</v>
      </c>
      <c r="B13" s="6" t="s">
        <v>59</v>
      </c>
      <c r="C13" s="6"/>
      <c r="D13" s="8"/>
      <c r="E13" s="6"/>
      <c r="F13" s="6"/>
      <c r="G13" s="8"/>
      <c r="H13" s="8"/>
      <c r="I13" s="8">
        <f t="shared" si="0"/>
        <v>0</v>
      </c>
      <c r="J13" s="8">
        <f t="shared" si="0"/>
        <v>0</v>
      </c>
      <c r="K13" s="39">
        <v>3</v>
      </c>
      <c r="L13" s="39">
        <v>0</v>
      </c>
      <c r="M13" s="8">
        <f t="shared" si="1"/>
        <v>3</v>
      </c>
      <c r="N13" s="8">
        <f t="shared" si="1"/>
        <v>0</v>
      </c>
      <c r="O13" s="8">
        <f t="shared" si="2"/>
        <v>0</v>
      </c>
      <c r="P13" s="40"/>
      <c r="Q13" s="40"/>
      <c r="R13" s="6"/>
      <c r="S13" s="42">
        <v>6.5</v>
      </c>
      <c r="T13" s="20">
        <f t="shared" si="3"/>
        <v>6.5</v>
      </c>
      <c r="U13" s="20"/>
      <c r="V13" s="42">
        <v>6.5</v>
      </c>
      <c r="W13" s="20">
        <f t="shared" si="4"/>
        <v>6.5</v>
      </c>
      <c r="X13" s="10">
        <f t="shared" si="5"/>
        <v>0</v>
      </c>
      <c r="Y13" s="37" t="s">
        <v>54</v>
      </c>
      <c r="Z13" s="9"/>
    </row>
    <row r="14" spans="1:27" ht="18.75">
      <c r="A14" s="33" t="s">
        <v>12</v>
      </c>
      <c r="B14" s="6" t="s">
        <v>39</v>
      </c>
      <c r="C14" s="6"/>
      <c r="D14" s="8"/>
      <c r="E14" s="6"/>
      <c r="F14" s="6"/>
      <c r="G14" s="8"/>
      <c r="H14" s="8"/>
      <c r="I14" s="8">
        <f t="shared" si="0"/>
        <v>0</v>
      </c>
      <c r="J14" s="8">
        <f t="shared" si="0"/>
        <v>0</v>
      </c>
      <c r="K14" s="39">
        <v>3</v>
      </c>
      <c r="L14" s="39">
        <v>0</v>
      </c>
      <c r="M14" s="8">
        <f t="shared" si="1"/>
        <v>3</v>
      </c>
      <c r="N14" s="8">
        <f t="shared" si="1"/>
        <v>0</v>
      </c>
      <c r="O14" s="8">
        <f t="shared" si="2"/>
        <v>0</v>
      </c>
      <c r="P14" s="40"/>
      <c r="Q14" s="40"/>
      <c r="R14" s="6"/>
      <c r="S14" s="42">
        <v>213</v>
      </c>
      <c r="T14" s="20">
        <f t="shared" si="3"/>
        <v>213</v>
      </c>
      <c r="U14" s="20"/>
      <c r="V14" s="42">
        <v>213</v>
      </c>
      <c r="W14" s="20">
        <f t="shared" si="4"/>
        <v>213</v>
      </c>
      <c r="X14" s="10">
        <f t="shared" si="5"/>
        <v>0</v>
      </c>
      <c r="Y14" s="38">
        <v>1000</v>
      </c>
      <c r="Z14" s="9"/>
    </row>
    <row r="15" spans="1:27" ht="27.75">
      <c r="A15" s="33" t="s">
        <v>13</v>
      </c>
      <c r="B15" s="34" t="s">
        <v>82</v>
      </c>
      <c r="C15" s="6"/>
      <c r="D15" s="6"/>
      <c r="E15" s="6"/>
      <c r="F15" s="6"/>
      <c r="G15" s="8"/>
      <c r="H15" s="8"/>
      <c r="I15" s="8">
        <f t="shared" si="0"/>
        <v>0</v>
      </c>
      <c r="J15" s="8">
        <f t="shared" si="0"/>
        <v>0</v>
      </c>
      <c r="K15" s="39">
        <v>3</v>
      </c>
      <c r="L15" s="39">
        <v>0</v>
      </c>
      <c r="M15" s="8">
        <f t="shared" si="1"/>
        <v>3</v>
      </c>
      <c r="N15" s="8">
        <f t="shared" si="1"/>
        <v>0</v>
      </c>
      <c r="O15" s="8">
        <f t="shared" si="2"/>
        <v>0</v>
      </c>
      <c r="P15" s="40"/>
      <c r="Q15" s="40"/>
      <c r="R15" s="6"/>
      <c r="S15" s="42">
        <v>2.1</v>
      </c>
      <c r="T15" s="20">
        <f t="shared" si="3"/>
        <v>2.1</v>
      </c>
      <c r="U15" s="20"/>
      <c r="V15" s="42">
        <v>2.1</v>
      </c>
      <c r="W15" s="20">
        <f t="shared" si="4"/>
        <v>2.1</v>
      </c>
      <c r="X15" s="10">
        <f t="shared" si="5"/>
        <v>0</v>
      </c>
      <c r="Y15" s="38">
        <v>7</v>
      </c>
      <c r="Z15" s="9"/>
    </row>
    <row r="16" spans="1:27" ht="37.5">
      <c r="A16" s="32" t="s">
        <v>14</v>
      </c>
      <c r="B16" s="6" t="s">
        <v>39</v>
      </c>
      <c r="C16" s="6"/>
      <c r="D16" s="8"/>
      <c r="E16" s="6"/>
      <c r="F16" s="6"/>
      <c r="G16" s="8"/>
      <c r="H16" s="8"/>
      <c r="I16" s="8">
        <f t="shared" si="0"/>
        <v>0</v>
      </c>
      <c r="J16" s="8">
        <f t="shared" si="0"/>
        <v>0</v>
      </c>
      <c r="K16" s="39">
        <v>3</v>
      </c>
      <c r="L16" s="39">
        <v>0</v>
      </c>
      <c r="M16" s="8">
        <f t="shared" si="1"/>
        <v>3</v>
      </c>
      <c r="N16" s="8">
        <f t="shared" si="1"/>
        <v>0</v>
      </c>
      <c r="O16" s="8">
        <f t="shared" si="2"/>
        <v>0</v>
      </c>
      <c r="P16" s="40"/>
      <c r="Q16" s="40"/>
      <c r="R16" s="6"/>
      <c r="S16" s="42">
        <v>2.9</v>
      </c>
      <c r="T16" s="20">
        <f t="shared" si="3"/>
        <v>2.9</v>
      </c>
      <c r="U16" s="20"/>
      <c r="V16" s="42">
        <v>2.9</v>
      </c>
      <c r="W16" s="20">
        <f t="shared" si="4"/>
        <v>2.9</v>
      </c>
      <c r="X16" s="10">
        <f t="shared" si="5"/>
        <v>0</v>
      </c>
      <c r="Y16" s="38">
        <v>5</v>
      </c>
      <c r="Z16" s="9"/>
    </row>
    <row r="17" spans="1:26" ht="18.75">
      <c r="A17" s="32" t="s">
        <v>83</v>
      </c>
      <c r="B17" s="6" t="s">
        <v>40</v>
      </c>
      <c r="C17" s="6"/>
      <c r="D17" s="8"/>
      <c r="E17" s="6"/>
      <c r="F17" s="6"/>
      <c r="G17" s="8"/>
      <c r="H17" s="8"/>
      <c r="I17" s="8">
        <f t="shared" si="0"/>
        <v>0</v>
      </c>
      <c r="J17" s="8">
        <f t="shared" si="0"/>
        <v>0</v>
      </c>
      <c r="K17" s="39">
        <v>0</v>
      </c>
      <c r="L17" s="39">
        <v>0</v>
      </c>
      <c r="M17" s="8">
        <f t="shared" si="1"/>
        <v>0</v>
      </c>
      <c r="N17" s="8">
        <f t="shared" si="1"/>
        <v>0</v>
      </c>
      <c r="O17" s="8">
        <v>0</v>
      </c>
      <c r="P17" s="40"/>
      <c r="Q17" s="40"/>
      <c r="R17" s="6"/>
      <c r="S17" s="42"/>
      <c r="T17" s="20"/>
      <c r="U17" s="20"/>
      <c r="V17" s="42"/>
      <c r="W17" s="20" t="e">
        <f t="shared" si="4"/>
        <v>#DIV/0!</v>
      </c>
      <c r="X17" s="10" t="e">
        <f t="shared" si="5"/>
        <v>#DIV/0!</v>
      </c>
      <c r="Y17" s="38">
        <v>2</v>
      </c>
      <c r="Z17" s="9"/>
    </row>
    <row r="18" spans="1:26" ht="18.75">
      <c r="A18" s="33" t="s">
        <v>15</v>
      </c>
      <c r="B18" s="6" t="s">
        <v>39</v>
      </c>
      <c r="C18" s="6"/>
      <c r="D18" s="8"/>
      <c r="E18" s="6"/>
      <c r="F18" s="6"/>
      <c r="G18" s="8"/>
      <c r="H18" s="8"/>
      <c r="I18" s="8">
        <f t="shared" si="0"/>
        <v>0</v>
      </c>
      <c r="J18" s="8">
        <f t="shared" si="0"/>
        <v>0</v>
      </c>
      <c r="K18" s="39">
        <v>0</v>
      </c>
      <c r="L18" s="39">
        <v>0</v>
      </c>
      <c r="M18" s="8">
        <f t="shared" si="1"/>
        <v>0</v>
      </c>
      <c r="N18" s="8">
        <f t="shared" si="1"/>
        <v>0</v>
      </c>
      <c r="O18" s="45">
        <v>0</v>
      </c>
      <c r="P18" s="40"/>
      <c r="Q18" s="40"/>
      <c r="R18" s="6"/>
      <c r="S18" s="42"/>
      <c r="T18" s="20"/>
      <c r="U18" s="20"/>
      <c r="V18" s="42"/>
      <c r="W18" s="20"/>
      <c r="X18" s="10">
        <f t="shared" si="5"/>
        <v>0</v>
      </c>
      <c r="Y18" s="38">
        <v>0.5</v>
      </c>
      <c r="Z18" s="9"/>
    </row>
    <row r="19" spans="1:26" ht="18.75">
      <c r="A19" s="33" t="s">
        <v>61</v>
      </c>
      <c r="B19" s="6" t="s">
        <v>40</v>
      </c>
      <c r="C19" s="6"/>
      <c r="D19" s="8"/>
      <c r="E19" s="6"/>
      <c r="F19" s="6"/>
      <c r="G19" s="8"/>
      <c r="H19" s="8"/>
      <c r="I19" s="8">
        <f t="shared" si="0"/>
        <v>0</v>
      </c>
      <c r="J19" s="8">
        <f t="shared" si="0"/>
        <v>0</v>
      </c>
      <c r="K19" s="39">
        <v>0</v>
      </c>
      <c r="L19" s="39">
        <v>0</v>
      </c>
      <c r="M19" s="8">
        <f t="shared" si="1"/>
        <v>0</v>
      </c>
      <c r="N19" s="8">
        <f t="shared" si="1"/>
        <v>0</v>
      </c>
      <c r="O19" s="45">
        <v>0</v>
      </c>
      <c r="P19" s="40"/>
      <c r="Q19" s="40"/>
      <c r="R19" s="6"/>
      <c r="S19" s="42"/>
      <c r="T19" s="20"/>
      <c r="U19" s="20"/>
      <c r="V19" s="42"/>
      <c r="W19" s="20"/>
      <c r="X19" s="10">
        <f t="shared" si="5"/>
        <v>0</v>
      </c>
      <c r="Y19" s="38">
        <v>3.5</v>
      </c>
      <c r="Z19" s="9"/>
    </row>
    <row r="20" spans="1:26" ht="18.75">
      <c r="A20" s="33" t="s">
        <v>16</v>
      </c>
      <c r="B20" s="6" t="s">
        <v>40</v>
      </c>
      <c r="C20" s="6"/>
      <c r="D20" s="6"/>
      <c r="E20" s="6"/>
      <c r="F20" s="6"/>
      <c r="G20" s="8"/>
      <c r="H20" s="8"/>
      <c r="I20" s="8">
        <f t="shared" si="0"/>
        <v>0</v>
      </c>
      <c r="J20" s="8">
        <f t="shared" si="0"/>
        <v>0</v>
      </c>
      <c r="K20" s="39">
        <v>0</v>
      </c>
      <c r="L20" s="39">
        <v>0</v>
      </c>
      <c r="M20" s="8">
        <f t="shared" si="1"/>
        <v>0</v>
      </c>
      <c r="N20" s="8">
        <f t="shared" si="1"/>
        <v>0</v>
      </c>
      <c r="O20" s="45">
        <v>0</v>
      </c>
      <c r="P20" s="40"/>
      <c r="Q20" s="40"/>
      <c r="R20" s="6"/>
      <c r="S20" s="42"/>
      <c r="T20" s="20"/>
      <c r="U20" s="20"/>
      <c r="V20" s="42"/>
      <c r="W20" s="20"/>
      <c r="X20" s="10">
        <f t="shared" si="5"/>
        <v>0</v>
      </c>
      <c r="Y20" s="38">
        <v>0.1</v>
      </c>
      <c r="Z20" s="9"/>
    </row>
    <row r="21" spans="1:26" ht="18.75">
      <c r="A21" s="33" t="s">
        <v>17</v>
      </c>
      <c r="B21" s="6" t="s">
        <v>40</v>
      </c>
      <c r="C21" s="6"/>
      <c r="D21" s="8"/>
      <c r="E21" s="6"/>
      <c r="F21" s="6"/>
      <c r="G21" s="8"/>
      <c r="H21" s="8"/>
      <c r="I21" s="8">
        <f t="shared" si="0"/>
        <v>0</v>
      </c>
      <c r="J21" s="8">
        <f t="shared" si="0"/>
        <v>0</v>
      </c>
      <c r="K21" s="39">
        <v>0</v>
      </c>
      <c r="L21" s="39">
        <v>0</v>
      </c>
      <c r="M21" s="8">
        <f t="shared" si="1"/>
        <v>0</v>
      </c>
      <c r="N21" s="8">
        <f t="shared" si="1"/>
        <v>0</v>
      </c>
      <c r="O21" s="45">
        <v>0</v>
      </c>
      <c r="P21" s="40"/>
      <c r="Q21" s="40"/>
      <c r="R21" s="6"/>
      <c r="S21" s="42"/>
      <c r="T21" s="20"/>
      <c r="U21" s="20"/>
      <c r="V21" s="42"/>
      <c r="W21" s="20" t="e">
        <f t="shared" si="4"/>
        <v>#DIV/0!</v>
      </c>
      <c r="X21" s="10" t="e">
        <f t="shared" si="5"/>
        <v>#DIV/0!</v>
      </c>
      <c r="Y21" s="29">
        <v>0.2</v>
      </c>
      <c r="Z21" s="9"/>
    </row>
    <row r="22" spans="1:26" ht="18.75">
      <c r="A22" s="33" t="s">
        <v>74</v>
      </c>
      <c r="B22" s="6" t="s">
        <v>40</v>
      </c>
      <c r="C22" s="6"/>
      <c r="D22" s="8"/>
      <c r="E22" s="6"/>
      <c r="F22" s="6"/>
      <c r="G22" s="8"/>
      <c r="H22" s="8"/>
      <c r="I22" s="8">
        <f t="shared" si="0"/>
        <v>0</v>
      </c>
      <c r="J22" s="8">
        <f t="shared" si="0"/>
        <v>0</v>
      </c>
      <c r="K22" s="39">
        <v>0</v>
      </c>
      <c r="L22" s="39">
        <v>0</v>
      </c>
      <c r="M22" s="8">
        <f t="shared" si="1"/>
        <v>0</v>
      </c>
      <c r="N22" s="8">
        <f t="shared" si="1"/>
        <v>0</v>
      </c>
      <c r="O22" s="45">
        <v>0</v>
      </c>
      <c r="P22" s="40"/>
      <c r="Q22" s="40"/>
      <c r="R22" s="6"/>
      <c r="S22" s="42"/>
      <c r="T22" s="20"/>
      <c r="U22" s="20"/>
      <c r="V22" s="42"/>
      <c r="W22" s="20"/>
      <c r="X22" s="10">
        <f t="shared" si="5"/>
        <v>0</v>
      </c>
      <c r="Y22" s="29">
        <v>0.7</v>
      </c>
      <c r="Z22" s="9"/>
    </row>
    <row r="23" spans="1:26" ht="18.75">
      <c r="A23" s="33" t="s">
        <v>64</v>
      </c>
      <c r="B23" s="6" t="s">
        <v>40</v>
      </c>
      <c r="C23" s="6"/>
      <c r="D23" s="8"/>
      <c r="E23" s="6"/>
      <c r="F23" s="6"/>
      <c r="G23" s="8"/>
      <c r="H23" s="8"/>
      <c r="I23" s="8">
        <f t="shared" si="0"/>
        <v>0</v>
      </c>
      <c r="J23" s="8">
        <f t="shared" si="0"/>
        <v>0</v>
      </c>
      <c r="K23" s="39">
        <v>0</v>
      </c>
      <c r="L23" s="39">
        <v>0</v>
      </c>
      <c r="M23" s="8">
        <f t="shared" si="1"/>
        <v>0</v>
      </c>
      <c r="N23" s="8">
        <f t="shared" si="1"/>
        <v>0</v>
      </c>
      <c r="O23" s="45">
        <v>0</v>
      </c>
      <c r="P23" s="40"/>
      <c r="Q23" s="40"/>
      <c r="R23" s="7"/>
      <c r="S23" s="42"/>
      <c r="T23" s="20"/>
      <c r="U23" s="20"/>
      <c r="V23" s="42"/>
      <c r="W23" s="20"/>
      <c r="X23" s="10">
        <f t="shared" si="5"/>
        <v>0</v>
      </c>
      <c r="Y23" s="29">
        <v>0.5</v>
      </c>
      <c r="Z23" s="9"/>
    </row>
    <row r="24" spans="1:26" ht="37.5">
      <c r="A24" s="32" t="s">
        <v>107</v>
      </c>
      <c r="B24" s="6" t="s">
        <v>40</v>
      </c>
      <c r="C24" s="6"/>
      <c r="D24" s="8"/>
      <c r="E24" s="6"/>
      <c r="F24" s="6"/>
      <c r="G24" s="8"/>
      <c r="H24" s="8"/>
      <c r="I24" s="8">
        <f t="shared" si="0"/>
        <v>0</v>
      </c>
      <c r="J24" s="8">
        <f t="shared" si="0"/>
        <v>0</v>
      </c>
      <c r="K24" s="39">
        <v>0</v>
      </c>
      <c r="L24" s="39">
        <v>0</v>
      </c>
      <c r="M24" s="8">
        <f t="shared" si="1"/>
        <v>0</v>
      </c>
      <c r="N24" s="8">
        <f t="shared" si="1"/>
        <v>0</v>
      </c>
      <c r="O24" s="45">
        <v>0</v>
      </c>
      <c r="P24" s="40"/>
      <c r="Q24" s="40"/>
      <c r="R24" s="6"/>
      <c r="S24" s="42"/>
      <c r="T24" s="20"/>
      <c r="U24" s="20"/>
      <c r="V24" s="42"/>
      <c r="W24" s="20"/>
      <c r="X24" s="10">
        <f t="shared" si="5"/>
        <v>0</v>
      </c>
      <c r="Y24" s="29" t="s">
        <v>55</v>
      </c>
      <c r="Z24" s="9"/>
    </row>
    <row r="25" spans="1:26" ht="18.75">
      <c r="A25" s="33" t="s">
        <v>86</v>
      </c>
      <c r="B25" s="6" t="s">
        <v>40</v>
      </c>
      <c r="C25" s="6"/>
      <c r="D25" s="8"/>
      <c r="E25" s="6"/>
      <c r="F25" s="6"/>
      <c r="G25" s="8"/>
      <c r="H25" s="8"/>
      <c r="I25" s="8">
        <f t="shared" si="0"/>
        <v>0</v>
      </c>
      <c r="J25" s="8">
        <f t="shared" si="0"/>
        <v>0</v>
      </c>
      <c r="K25" s="39">
        <v>0</v>
      </c>
      <c r="L25" s="39">
        <v>0</v>
      </c>
      <c r="M25" s="8">
        <f t="shared" si="1"/>
        <v>0</v>
      </c>
      <c r="N25" s="8">
        <f t="shared" si="1"/>
        <v>0</v>
      </c>
      <c r="O25" s="45">
        <v>0</v>
      </c>
      <c r="P25" s="40"/>
      <c r="Q25" s="40"/>
      <c r="R25" s="6"/>
      <c r="S25" s="42"/>
      <c r="T25" s="20"/>
      <c r="U25" s="20"/>
      <c r="V25" s="42"/>
      <c r="W25" s="20"/>
      <c r="X25" s="10">
        <f t="shared" si="5"/>
        <v>0</v>
      </c>
      <c r="Y25" s="29" t="s">
        <v>56</v>
      </c>
      <c r="Z25" s="9"/>
    </row>
    <row r="26" spans="1:26" ht="18.75">
      <c r="A26" s="33" t="s">
        <v>18</v>
      </c>
      <c r="B26" s="6" t="s">
        <v>40</v>
      </c>
      <c r="C26" s="6"/>
      <c r="D26" s="8"/>
      <c r="E26" s="6"/>
      <c r="F26" s="6"/>
      <c r="G26" s="8"/>
      <c r="H26" s="8"/>
      <c r="I26" s="8">
        <f t="shared" si="0"/>
        <v>0</v>
      </c>
      <c r="J26" s="8">
        <f t="shared" si="0"/>
        <v>0</v>
      </c>
      <c r="K26" s="39">
        <v>0</v>
      </c>
      <c r="L26" s="39">
        <v>0</v>
      </c>
      <c r="M26" s="8">
        <f t="shared" si="1"/>
        <v>0</v>
      </c>
      <c r="N26" s="8">
        <f t="shared" si="1"/>
        <v>0</v>
      </c>
      <c r="O26" s="45">
        <v>0</v>
      </c>
      <c r="P26" s="40"/>
      <c r="Q26" s="40"/>
      <c r="R26" s="6"/>
      <c r="S26" s="42"/>
      <c r="T26" s="20"/>
      <c r="U26" s="20"/>
      <c r="V26" s="42"/>
      <c r="W26" s="20" t="e">
        <f t="shared" si="4"/>
        <v>#DIV/0!</v>
      </c>
      <c r="X26" s="10" t="e">
        <f t="shared" si="5"/>
        <v>#DIV/0!</v>
      </c>
      <c r="Y26" s="29">
        <v>0.3</v>
      </c>
      <c r="Z26" s="9"/>
    </row>
    <row r="27" spans="1:26" ht="18.75">
      <c r="A27" s="33" t="s">
        <v>19</v>
      </c>
      <c r="B27" s="6" t="s">
        <v>40</v>
      </c>
      <c r="C27" s="6"/>
      <c r="D27" s="8"/>
      <c r="E27" s="6"/>
      <c r="F27" s="6"/>
      <c r="G27" s="8"/>
      <c r="H27" s="8"/>
      <c r="I27" s="8">
        <f t="shared" si="0"/>
        <v>0</v>
      </c>
      <c r="J27" s="8">
        <f t="shared" si="0"/>
        <v>0</v>
      </c>
      <c r="K27" s="39">
        <v>0</v>
      </c>
      <c r="L27" s="39">
        <v>0</v>
      </c>
      <c r="M27" s="8">
        <f t="shared" si="1"/>
        <v>0</v>
      </c>
      <c r="N27" s="8">
        <f t="shared" si="1"/>
        <v>0</v>
      </c>
      <c r="O27" s="45">
        <v>0</v>
      </c>
      <c r="P27" s="40"/>
      <c r="Q27" s="40"/>
      <c r="R27" s="6"/>
      <c r="S27" s="42"/>
      <c r="T27" s="20"/>
      <c r="U27" s="20"/>
      <c r="V27" s="42"/>
      <c r="W27" s="20" t="e">
        <f t="shared" si="4"/>
        <v>#DIV/0!</v>
      </c>
      <c r="X27" s="10" t="e">
        <f t="shared" si="5"/>
        <v>#DIV/0!</v>
      </c>
      <c r="Y27" s="29">
        <v>1E-3</v>
      </c>
      <c r="Z27" s="9"/>
    </row>
    <row r="28" spans="1:26" ht="18.75">
      <c r="A28" s="33" t="s">
        <v>20</v>
      </c>
      <c r="B28" s="6" t="s">
        <v>40</v>
      </c>
      <c r="C28" s="6"/>
      <c r="D28" s="8"/>
      <c r="E28" s="6"/>
      <c r="F28" s="6"/>
      <c r="G28" s="8"/>
      <c r="H28" s="8"/>
      <c r="I28" s="8">
        <f t="shared" si="0"/>
        <v>0</v>
      </c>
      <c r="J28" s="8">
        <f t="shared" si="0"/>
        <v>0</v>
      </c>
      <c r="K28" s="39">
        <v>0</v>
      </c>
      <c r="L28" s="39">
        <v>0</v>
      </c>
      <c r="M28" s="8">
        <f t="shared" si="1"/>
        <v>0</v>
      </c>
      <c r="N28" s="8">
        <f t="shared" si="1"/>
        <v>0</v>
      </c>
      <c r="O28" s="45">
        <v>0</v>
      </c>
      <c r="P28" s="40"/>
      <c r="Q28" s="40"/>
      <c r="R28" s="6"/>
      <c r="S28" s="42"/>
      <c r="T28" s="20"/>
      <c r="U28" s="20"/>
      <c r="V28" s="42"/>
      <c r="W28" s="20"/>
      <c r="X28" s="10">
        <f t="shared" si="5"/>
        <v>0</v>
      </c>
      <c r="Y28" s="29">
        <v>0.1</v>
      </c>
      <c r="Z28" s="9"/>
    </row>
    <row r="29" spans="1:26" ht="18.75">
      <c r="A29" s="33" t="s">
        <v>21</v>
      </c>
      <c r="B29" s="6" t="s">
        <v>40</v>
      </c>
      <c r="C29" s="6"/>
      <c r="D29" s="8"/>
      <c r="E29" s="6"/>
      <c r="F29" s="6"/>
      <c r="G29" s="8"/>
      <c r="H29" s="8"/>
      <c r="I29" s="8">
        <f t="shared" si="0"/>
        <v>0</v>
      </c>
      <c r="J29" s="8">
        <f t="shared" si="0"/>
        <v>0</v>
      </c>
      <c r="K29" s="39">
        <v>0</v>
      </c>
      <c r="L29" s="39">
        <v>0</v>
      </c>
      <c r="M29" s="8">
        <f t="shared" si="1"/>
        <v>0</v>
      </c>
      <c r="N29" s="8">
        <f t="shared" si="1"/>
        <v>0</v>
      </c>
      <c r="O29" s="45">
        <v>0</v>
      </c>
      <c r="P29" s="40"/>
      <c r="Q29" s="40"/>
      <c r="R29" s="6"/>
      <c r="S29" s="42"/>
      <c r="T29" s="20"/>
      <c r="U29" s="20"/>
      <c r="V29" s="42"/>
      <c r="W29" s="20"/>
      <c r="X29" s="10">
        <f t="shared" si="5"/>
        <v>0</v>
      </c>
      <c r="Y29" s="29">
        <v>1</v>
      </c>
      <c r="Z29" s="9"/>
    </row>
    <row r="30" spans="1:26" ht="18.75">
      <c r="A30" s="33" t="s">
        <v>65</v>
      </c>
      <c r="B30" s="6" t="s">
        <v>40</v>
      </c>
      <c r="C30" s="6"/>
      <c r="D30" s="8"/>
      <c r="E30" s="6"/>
      <c r="F30" s="6"/>
      <c r="G30" s="8"/>
      <c r="H30" s="8"/>
      <c r="I30" s="8">
        <f t="shared" si="0"/>
        <v>0</v>
      </c>
      <c r="J30" s="8">
        <f t="shared" si="0"/>
        <v>0</v>
      </c>
      <c r="K30" s="39">
        <v>0</v>
      </c>
      <c r="L30" s="39">
        <v>0</v>
      </c>
      <c r="M30" s="8">
        <f t="shared" si="1"/>
        <v>0</v>
      </c>
      <c r="N30" s="8">
        <f t="shared" si="1"/>
        <v>0</v>
      </c>
      <c r="O30" s="45">
        <v>0</v>
      </c>
      <c r="P30" s="40"/>
      <c r="Q30" s="40"/>
      <c r="R30" s="5"/>
      <c r="S30" s="42"/>
      <c r="T30" s="20"/>
      <c r="U30" s="20"/>
      <c r="V30" s="42"/>
      <c r="W30" s="20"/>
      <c r="X30" s="10">
        <f t="shared" si="5"/>
        <v>0</v>
      </c>
      <c r="Y30" s="29">
        <v>7.0000000000000007E-2</v>
      </c>
      <c r="Z30" s="9"/>
    </row>
    <row r="31" spans="1:26" ht="18.75">
      <c r="A31" s="33" t="s">
        <v>22</v>
      </c>
      <c r="B31" s="6" t="s">
        <v>40</v>
      </c>
      <c r="C31" s="6"/>
      <c r="D31" s="8"/>
      <c r="E31" s="6"/>
      <c r="F31" s="6"/>
      <c r="G31" s="8"/>
      <c r="H31" s="8"/>
      <c r="I31" s="8">
        <f t="shared" si="0"/>
        <v>0</v>
      </c>
      <c r="J31" s="8">
        <f t="shared" si="0"/>
        <v>0</v>
      </c>
      <c r="K31" s="39">
        <v>0</v>
      </c>
      <c r="L31" s="39">
        <v>0</v>
      </c>
      <c r="M31" s="8">
        <f t="shared" si="1"/>
        <v>0</v>
      </c>
      <c r="N31" s="8">
        <f t="shared" si="1"/>
        <v>0</v>
      </c>
      <c r="O31" s="45">
        <v>0</v>
      </c>
      <c r="P31" s="40"/>
      <c r="Q31" s="40"/>
      <c r="R31" s="5"/>
      <c r="S31" s="42"/>
      <c r="T31" s="20"/>
      <c r="U31" s="20"/>
      <c r="V31" s="42"/>
      <c r="W31" s="20"/>
      <c r="X31" s="10">
        <f t="shared" si="5"/>
        <v>0</v>
      </c>
      <c r="Y31" s="29">
        <v>0.01</v>
      </c>
      <c r="Z31" s="9"/>
    </row>
    <row r="32" spans="1:26" ht="18.75">
      <c r="A32" s="33" t="s">
        <v>66</v>
      </c>
      <c r="B32" s="6" t="s">
        <v>40</v>
      </c>
      <c r="C32" s="6"/>
      <c r="D32" s="8"/>
      <c r="E32" s="6"/>
      <c r="F32" s="6"/>
      <c r="G32" s="8"/>
      <c r="H32" s="8"/>
      <c r="I32" s="8">
        <f t="shared" si="0"/>
        <v>0</v>
      </c>
      <c r="J32" s="8">
        <f t="shared" si="0"/>
        <v>0</v>
      </c>
      <c r="K32" s="39">
        <v>0</v>
      </c>
      <c r="L32" s="39">
        <v>0</v>
      </c>
      <c r="M32" s="8">
        <f t="shared" si="1"/>
        <v>0</v>
      </c>
      <c r="N32" s="8">
        <f t="shared" si="1"/>
        <v>0</v>
      </c>
      <c r="O32" s="45">
        <v>0</v>
      </c>
      <c r="P32" s="40"/>
      <c r="Q32" s="40"/>
      <c r="R32" s="5"/>
      <c r="S32" s="42"/>
      <c r="T32" s="20"/>
      <c r="U32" s="20"/>
      <c r="V32" s="42"/>
      <c r="W32" s="20"/>
      <c r="X32" s="10">
        <f t="shared" si="5"/>
        <v>0</v>
      </c>
      <c r="Y32" s="29">
        <v>200</v>
      </c>
      <c r="Z32" s="9"/>
    </row>
    <row r="33" spans="1:26" ht="18.75">
      <c r="A33" s="33" t="s">
        <v>23</v>
      </c>
      <c r="B33" s="6" t="s">
        <v>40</v>
      </c>
      <c r="C33" s="6"/>
      <c r="D33" s="8"/>
      <c r="E33" s="6"/>
      <c r="F33" s="6"/>
      <c r="G33" s="8"/>
      <c r="H33" s="8"/>
      <c r="I33" s="8">
        <f t="shared" si="0"/>
        <v>0</v>
      </c>
      <c r="J33" s="8">
        <f t="shared" si="0"/>
        <v>0</v>
      </c>
      <c r="K33" s="39">
        <v>0</v>
      </c>
      <c r="L33" s="39">
        <v>0</v>
      </c>
      <c r="M33" s="8">
        <f t="shared" si="1"/>
        <v>0</v>
      </c>
      <c r="N33" s="8">
        <f t="shared" si="1"/>
        <v>0</v>
      </c>
      <c r="O33" s="45">
        <v>0</v>
      </c>
      <c r="P33" s="40"/>
      <c r="Q33" s="40"/>
      <c r="R33" s="5"/>
      <c r="S33" s="42"/>
      <c r="T33" s="20"/>
      <c r="U33" s="20"/>
      <c r="V33" s="42"/>
      <c r="W33" s="20"/>
      <c r="X33" s="10">
        <f t="shared" si="5"/>
        <v>0</v>
      </c>
      <c r="Y33" s="29">
        <v>0.02</v>
      </c>
      <c r="Z33" s="9"/>
    </row>
    <row r="34" spans="1:26" ht="18.75">
      <c r="A34" s="33" t="s">
        <v>24</v>
      </c>
      <c r="B34" s="6" t="s">
        <v>40</v>
      </c>
      <c r="C34" s="6"/>
      <c r="D34" s="8"/>
      <c r="E34" s="6"/>
      <c r="F34" s="6"/>
      <c r="G34" s="8"/>
      <c r="H34" s="8"/>
      <c r="I34" s="8">
        <f t="shared" si="0"/>
        <v>0</v>
      </c>
      <c r="J34" s="8">
        <f t="shared" si="0"/>
        <v>0</v>
      </c>
      <c r="K34" s="39">
        <v>0</v>
      </c>
      <c r="L34" s="39">
        <v>0</v>
      </c>
      <c r="M34" s="8">
        <f t="shared" si="1"/>
        <v>0</v>
      </c>
      <c r="N34" s="8">
        <f t="shared" si="1"/>
        <v>0</v>
      </c>
      <c r="O34" s="45">
        <v>0</v>
      </c>
      <c r="P34" s="40"/>
      <c r="Q34" s="40"/>
      <c r="R34" s="5"/>
      <c r="S34" s="42"/>
      <c r="T34" s="20"/>
      <c r="U34" s="20"/>
      <c r="V34" s="42"/>
      <c r="W34" s="20"/>
      <c r="X34" s="10">
        <f t="shared" si="5"/>
        <v>0</v>
      </c>
      <c r="Y34" s="29">
        <v>45</v>
      </c>
      <c r="Z34" s="9"/>
    </row>
    <row r="35" spans="1:26" ht="18.75">
      <c r="A35" s="33" t="s">
        <v>67</v>
      </c>
      <c r="B35" s="6" t="s">
        <v>40</v>
      </c>
      <c r="C35" s="6"/>
      <c r="D35" s="8"/>
      <c r="E35" s="6"/>
      <c r="F35" s="6"/>
      <c r="G35" s="8"/>
      <c r="H35" s="8"/>
      <c r="I35" s="8">
        <f t="shared" si="0"/>
        <v>0</v>
      </c>
      <c r="J35" s="8">
        <f t="shared" si="0"/>
        <v>0</v>
      </c>
      <c r="K35" s="39">
        <v>0</v>
      </c>
      <c r="L35" s="39">
        <v>0</v>
      </c>
      <c r="M35" s="8">
        <f t="shared" si="1"/>
        <v>0</v>
      </c>
      <c r="N35" s="8">
        <f t="shared" si="1"/>
        <v>0</v>
      </c>
      <c r="O35" s="45">
        <v>0</v>
      </c>
      <c r="P35" s="40"/>
      <c r="Q35" s="40"/>
      <c r="R35" s="5"/>
      <c r="S35" s="42"/>
      <c r="T35" s="20"/>
      <c r="U35" s="20"/>
      <c r="V35" s="42"/>
      <c r="W35" s="20"/>
      <c r="X35" s="10">
        <f t="shared" si="5"/>
        <v>0</v>
      </c>
      <c r="Y35" s="29">
        <v>3</v>
      </c>
      <c r="Z35" s="9"/>
    </row>
    <row r="36" spans="1:26" ht="18.75">
      <c r="A36" s="33" t="s">
        <v>25</v>
      </c>
      <c r="B36" s="6" t="s">
        <v>40</v>
      </c>
      <c r="C36" s="6"/>
      <c r="D36" s="8"/>
      <c r="E36" s="6"/>
      <c r="F36" s="6"/>
      <c r="G36" s="8"/>
      <c r="H36" s="8"/>
      <c r="I36" s="8">
        <f t="shared" si="0"/>
        <v>0</v>
      </c>
      <c r="J36" s="8">
        <f t="shared" si="0"/>
        <v>0</v>
      </c>
      <c r="K36" s="39">
        <v>0</v>
      </c>
      <c r="L36" s="39">
        <v>0</v>
      </c>
      <c r="M36" s="8">
        <f t="shared" si="1"/>
        <v>0</v>
      </c>
      <c r="N36" s="8">
        <f t="shared" si="1"/>
        <v>0</v>
      </c>
      <c r="O36" s="45">
        <v>0</v>
      </c>
      <c r="P36" s="40"/>
      <c r="Q36" s="40"/>
      <c r="R36" s="5"/>
      <c r="S36" s="42"/>
      <c r="T36" s="20"/>
      <c r="U36" s="20"/>
      <c r="V36" s="42"/>
      <c r="W36" s="20"/>
      <c r="X36" s="10">
        <f t="shared" si="5"/>
        <v>0</v>
      </c>
      <c r="Y36" s="29">
        <v>5.0000000000000001E-4</v>
      </c>
      <c r="Z36" s="9"/>
    </row>
    <row r="37" spans="1:26" ht="18.75">
      <c r="A37" s="33" t="s">
        <v>26</v>
      </c>
      <c r="B37" s="6" t="s">
        <v>40</v>
      </c>
      <c r="C37" s="6"/>
      <c r="D37" s="8"/>
      <c r="E37" s="6"/>
      <c r="F37" s="6"/>
      <c r="G37" s="8"/>
      <c r="H37" s="8"/>
      <c r="I37" s="8">
        <f t="shared" si="0"/>
        <v>0</v>
      </c>
      <c r="J37" s="8">
        <f t="shared" si="0"/>
        <v>0</v>
      </c>
      <c r="K37" s="39">
        <v>0</v>
      </c>
      <c r="L37" s="39">
        <v>0</v>
      </c>
      <c r="M37" s="8">
        <f t="shared" si="1"/>
        <v>0</v>
      </c>
      <c r="N37" s="8">
        <f t="shared" si="1"/>
        <v>0</v>
      </c>
      <c r="O37" s="45">
        <v>0</v>
      </c>
      <c r="P37" s="40"/>
      <c r="Q37" s="40"/>
      <c r="R37" s="5"/>
      <c r="S37" s="42"/>
      <c r="T37" s="20"/>
      <c r="U37" s="20"/>
      <c r="V37" s="42"/>
      <c r="W37" s="20"/>
      <c r="X37" s="10">
        <f t="shared" si="5"/>
        <v>0</v>
      </c>
      <c r="Y37" s="29">
        <v>0.01</v>
      </c>
      <c r="Z37" s="9"/>
    </row>
    <row r="38" spans="1:26" ht="18.75">
      <c r="A38" s="33" t="s">
        <v>27</v>
      </c>
      <c r="B38" s="6" t="s">
        <v>40</v>
      </c>
      <c r="C38" s="6"/>
      <c r="D38" s="8"/>
      <c r="E38" s="6"/>
      <c r="F38" s="6"/>
      <c r="G38" s="8"/>
      <c r="H38" s="8"/>
      <c r="I38" s="8">
        <f t="shared" si="0"/>
        <v>0</v>
      </c>
      <c r="J38" s="8">
        <f t="shared" si="0"/>
        <v>0</v>
      </c>
      <c r="K38" s="39">
        <v>0</v>
      </c>
      <c r="L38" s="39">
        <v>0</v>
      </c>
      <c r="M38" s="8">
        <f t="shared" si="1"/>
        <v>0</v>
      </c>
      <c r="N38" s="8">
        <f t="shared" si="1"/>
        <v>0</v>
      </c>
      <c r="O38" s="45">
        <v>0</v>
      </c>
      <c r="P38" s="40"/>
      <c r="Q38" s="40"/>
      <c r="R38" s="5"/>
      <c r="S38" s="42"/>
      <c r="T38" s="20"/>
      <c r="U38" s="20"/>
      <c r="V38" s="42"/>
      <c r="W38" s="20" t="e">
        <f t="shared" si="4"/>
        <v>#DIV/0!</v>
      </c>
      <c r="X38" s="10" t="e">
        <f t="shared" si="5"/>
        <v>#DIV/0!</v>
      </c>
      <c r="Y38" s="29">
        <v>7</v>
      </c>
      <c r="Z38" s="9"/>
    </row>
    <row r="39" spans="1:26" ht="18.75">
      <c r="A39" s="33" t="s">
        <v>28</v>
      </c>
      <c r="B39" s="6" t="s">
        <v>40</v>
      </c>
      <c r="C39" s="6"/>
      <c r="D39" s="8"/>
      <c r="E39" s="6"/>
      <c r="F39" s="6"/>
      <c r="G39" s="8"/>
      <c r="H39" s="8"/>
      <c r="I39" s="8">
        <f t="shared" si="0"/>
        <v>0</v>
      </c>
      <c r="J39" s="8">
        <f t="shared" si="0"/>
        <v>0</v>
      </c>
      <c r="K39" s="39">
        <v>0</v>
      </c>
      <c r="L39" s="39">
        <v>0</v>
      </c>
      <c r="M39" s="8">
        <f t="shared" si="1"/>
        <v>0</v>
      </c>
      <c r="N39" s="8">
        <f t="shared" si="1"/>
        <v>0</v>
      </c>
      <c r="O39" s="45">
        <v>0</v>
      </c>
      <c r="P39" s="40"/>
      <c r="Q39" s="40"/>
      <c r="R39" s="6"/>
      <c r="S39" s="42"/>
      <c r="T39" s="20"/>
      <c r="U39" s="20"/>
      <c r="V39" s="42"/>
      <c r="W39" s="20" t="e">
        <f t="shared" si="4"/>
        <v>#DIV/0!</v>
      </c>
      <c r="X39" s="10" t="e">
        <f t="shared" si="5"/>
        <v>#DIV/0!</v>
      </c>
      <c r="Y39" s="29">
        <v>500</v>
      </c>
      <c r="Z39" s="9"/>
    </row>
    <row r="40" spans="1:26" ht="18.75">
      <c r="A40" s="33" t="s">
        <v>72</v>
      </c>
      <c r="B40" s="6" t="s">
        <v>40</v>
      </c>
      <c r="C40" s="6"/>
      <c r="D40" s="8"/>
      <c r="E40" s="6"/>
      <c r="F40" s="6"/>
      <c r="G40" s="8"/>
      <c r="H40" s="8"/>
      <c r="I40" s="8">
        <f t="shared" si="0"/>
        <v>0</v>
      </c>
      <c r="J40" s="8">
        <f t="shared" si="0"/>
        <v>0</v>
      </c>
      <c r="K40" s="39">
        <v>0</v>
      </c>
      <c r="L40" s="39">
        <v>0</v>
      </c>
      <c r="M40" s="8">
        <f t="shared" si="1"/>
        <v>0</v>
      </c>
      <c r="N40" s="8">
        <f t="shared" si="1"/>
        <v>0</v>
      </c>
      <c r="O40" s="45">
        <v>0</v>
      </c>
      <c r="P40" s="40"/>
      <c r="Q40" s="40"/>
      <c r="R40" s="6"/>
      <c r="S40" s="42"/>
      <c r="T40" s="20"/>
      <c r="U40" s="20"/>
      <c r="V40" s="42"/>
      <c r="W40" s="20"/>
      <c r="X40" s="10">
        <f t="shared" si="5"/>
        <v>0</v>
      </c>
      <c r="Y40" s="29">
        <v>0.01</v>
      </c>
      <c r="Z40" s="9"/>
    </row>
    <row r="41" spans="1:26" ht="18.75">
      <c r="A41" s="33" t="s">
        <v>29</v>
      </c>
      <c r="B41" s="6" t="s">
        <v>40</v>
      </c>
      <c r="C41" s="6"/>
      <c r="D41" s="8"/>
      <c r="E41" s="6"/>
      <c r="F41" s="6"/>
      <c r="G41" s="8"/>
      <c r="H41" s="8"/>
      <c r="I41" s="8">
        <f t="shared" si="0"/>
        <v>0</v>
      </c>
      <c r="J41" s="8">
        <f t="shared" si="0"/>
        <v>0</v>
      </c>
      <c r="K41" s="39">
        <v>0</v>
      </c>
      <c r="L41" s="39">
        <v>0</v>
      </c>
      <c r="M41" s="8">
        <f t="shared" si="1"/>
        <v>0</v>
      </c>
      <c r="N41" s="8">
        <f t="shared" si="1"/>
        <v>0</v>
      </c>
      <c r="O41" s="45">
        <v>0</v>
      </c>
      <c r="P41" s="40"/>
      <c r="Q41" s="40"/>
      <c r="R41" s="6"/>
      <c r="S41" s="42"/>
      <c r="T41" s="20"/>
      <c r="U41" s="20"/>
      <c r="V41" s="42"/>
      <c r="W41" s="20" t="e">
        <f t="shared" si="4"/>
        <v>#DIV/0!</v>
      </c>
      <c r="X41" s="10" t="e">
        <f t="shared" si="5"/>
        <v>#DIV/0!</v>
      </c>
      <c r="Y41" s="29">
        <v>1.5</v>
      </c>
      <c r="Z41" s="9"/>
    </row>
    <row r="42" spans="1:26" ht="18.75">
      <c r="A42" s="33" t="s">
        <v>30</v>
      </c>
      <c r="B42" s="6" t="s">
        <v>40</v>
      </c>
      <c r="C42" s="6"/>
      <c r="D42" s="8"/>
      <c r="E42" s="6"/>
      <c r="F42" s="6"/>
      <c r="G42" s="8"/>
      <c r="H42" s="8"/>
      <c r="I42" s="8">
        <f t="shared" si="0"/>
        <v>0</v>
      </c>
      <c r="J42" s="8">
        <f t="shared" si="0"/>
        <v>0</v>
      </c>
      <c r="K42" s="39">
        <v>0</v>
      </c>
      <c r="L42" s="39">
        <v>0</v>
      </c>
      <c r="M42" s="8">
        <f t="shared" si="1"/>
        <v>0</v>
      </c>
      <c r="N42" s="8">
        <f t="shared" si="1"/>
        <v>0</v>
      </c>
      <c r="O42" s="45">
        <v>0</v>
      </c>
      <c r="P42" s="40"/>
      <c r="Q42" s="40"/>
      <c r="R42" s="5"/>
      <c r="S42" s="42"/>
      <c r="T42" s="20"/>
      <c r="U42" s="20"/>
      <c r="V42" s="42"/>
      <c r="W42" s="20" t="e">
        <f t="shared" si="4"/>
        <v>#DIV/0!</v>
      </c>
      <c r="X42" s="10" t="e">
        <f t="shared" si="5"/>
        <v>#DIV/0!</v>
      </c>
      <c r="Y42" s="29">
        <v>350</v>
      </c>
      <c r="Z42" s="9"/>
    </row>
    <row r="43" spans="1:26" ht="18.75">
      <c r="A43" s="33" t="s">
        <v>84</v>
      </c>
      <c r="B43" s="6" t="s">
        <v>40</v>
      </c>
      <c r="C43" s="6"/>
      <c r="D43" s="8"/>
      <c r="E43" s="6"/>
      <c r="F43" s="6"/>
      <c r="G43" s="8"/>
      <c r="H43" s="8"/>
      <c r="I43" s="8">
        <f t="shared" si="0"/>
        <v>0</v>
      </c>
      <c r="J43" s="8">
        <f t="shared" si="0"/>
        <v>0</v>
      </c>
      <c r="K43" s="39">
        <v>0</v>
      </c>
      <c r="L43" s="39">
        <v>0</v>
      </c>
      <c r="M43" s="8">
        <f t="shared" si="1"/>
        <v>0</v>
      </c>
      <c r="N43" s="8">
        <f t="shared" si="1"/>
        <v>0</v>
      </c>
      <c r="O43" s="45">
        <v>0</v>
      </c>
      <c r="P43" s="40"/>
      <c r="Q43" s="40"/>
      <c r="R43" s="6"/>
      <c r="S43" s="42"/>
      <c r="T43" s="20"/>
      <c r="U43" s="20"/>
      <c r="V43" s="42"/>
      <c r="W43" s="20" t="e">
        <f t="shared" si="4"/>
        <v>#DIV/0!</v>
      </c>
      <c r="X43" s="10" t="e">
        <f t="shared" si="5"/>
        <v>#DIV/0!</v>
      </c>
      <c r="Y43" s="29">
        <v>0.05</v>
      </c>
      <c r="Z43" s="9"/>
    </row>
    <row r="44" spans="1:26" ht="18.75">
      <c r="A44" s="33" t="s">
        <v>85</v>
      </c>
      <c r="B44" s="6" t="s">
        <v>40</v>
      </c>
      <c r="C44" s="6"/>
      <c r="D44" s="8"/>
      <c r="E44" s="6"/>
      <c r="F44" s="6"/>
      <c r="G44" s="8"/>
      <c r="H44" s="8"/>
      <c r="I44" s="8">
        <f t="shared" si="0"/>
        <v>0</v>
      </c>
      <c r="J44" s="8">
        <f t="shared" si="0"/>
        <v>0</v>
      </c>
      <c r="K44" s="39">
        <v>0</v>
      </c>
      <c r="L44" s="39">
        <v>0</v>
      </c>
      <c r="M44" s="8">
        <f t="shared" si="1"/>
        <v>0</v>
      </c>
      <c r="N44" s="8">
        <f t="shared" si="1"/>
        <v>0</v>
      </c>
      <c r="O44" s="45">
        <v>0</v>
      </c>
      <c r="P44" s="40"/>
      <c r="Q44" s="40"/>
      <c r="R44" s="6"/>
      <c r="S44" s="42"/>
      <c r="T44" s="20"/>
      <c r="U44" s="20"/>
      <c r="V44" s="42"/>
      <c r="W44" s="20" t="e">
        <f t="shared" si="4"/>
        <v>#DIV/0!</v>
      </c>
      <c r="X44" s="10" t="e">
        <f t="shared" si="5"/>
        <v>#DIV/0!</v>
      </c>
      <c r="Y44" s="29">
        <v>1</v>
      </c>
      <c r="Z44" s="9"/>
    </row>
    <row r="45" spans="1:26" ht="18.75">
      <c r="A45" s="33" t="s">
        <v>31</v>
      </c>
      <c r="B45" s="6" t="s">
        <v>40</v>
      </c>
      <c r="C45" s="6"/>
      <c r="D45" s="8"/>
      <c r="E45" s="6"/>
      <c r="F45" s="6"/>
      <c r="G45" s="8"/>
      <c r="H45" s="8"/>
      <c r="I45" s="8">
        <f t="shared" si="0"/>
        <v>0</v>
      </c>
      <c r="J45" s="8">
        <f t="shared" si="0"/>
        <v>0</v>
      </c>
      <c r="K45" s="39">
        <v>0</v>
      </c>
      <c r="L45" s="39">
        <v>0</v>
      </c>
      <c r="M45" s="8">
        <f t="shared" si="1"/>
        <v>0</v>
      </c>
      <c r="N45" s="8">
        <f t="shared" si="1"/>
        <v>0</v>
      </c>
      <c r="O45" s="45">
        <v>0</v>
      </c>
      <c r="P45" s="40"/>
      <c r="Q45" s="40"/>
      <c r="R45" s="6"/>
      <c r="S45" s="42"/>
      <c r="T45" s="20"/>
      <c r="U45" s="20"/>
      <c r="V45" s="42"/>
      <c r="W45" s="20"/>
      <c r="X45" s="10">
        <f t="shared" si="5"/>
        <v>0</v>
      </c>
      <c r="Y45" s="38">
        <v>0.05</v>
      </c>
      <c r="Z45" s="9"/>
    </row>
    <row r="46" spans="1:26" ht="18.75">
      <c r="A46" s="33" t="s">
        <v>57</v>
      </c>
      <c r="B46" s="6" t="s">
        <v>40</v>
      </c>
      <c r="C46" s="6"/>
      <c r="D46" s="8"/>
      <c r="E46" s="6"/>
      <c r="F46" s="6"/>
      <c r="G46" s="8"/>
      <c r="H46" s="8"/>
      <c r="I46" s="8">
        <f t="shared" si="0"/>
        <v>0</v>
      </c>
      <c r="J46" s="8">
        <f t="shared" si="0"/>
        <v>0</v>
      </c>
      <c r="K46" s="39">
        <v>0</v>
      </c>
      <c r="L46" s="39">
        <v>0</v>
      </c>
      <c r="M46" s="8">
        <f t="shared" si="1"/>
        <v>0</v>
      </c>
      <c r="N46" s="8">
        <f t="shared" si="1"/>
        <v>0</v>
      </c>
      <c r="O46" s="45">
        <v>0</v>
      </c>
      <c r="P46" s="40"/>
      <c r="Q46" s="40"/>
      <c r="R46" s="6"/>
      <c r="S46" s="42"/>
      <c r="T46" s="20"/>
      <c r="U46" s="20"/>
      <c r="V46" s="42"/>
      <c r="W46" s="20"/>
      <c r="X46" s="10">
        <f t="shared" si="5"/>
        <v>0</v>
      </c>
      <c r="Y46" s="38">
        <v>0.06</v>
      </c>
      <c r="Z46" s="9"/>
    </row>
    <row r="47" spans="1:26" ht="18.75">
      <c r="A47" s="33" t="s">
        <v>32</v>
      </c>
      <c r="B47" s="6" t="s">
        <v>41</v>
      </c>
      <c r="C47" s="6"/>
      <c r="D47" s="8"/>
      <c r="E47" s="6"/>
      <c r="F47" s="6"/>
      <c r="G47" s="8"/>
      <c r="H47" s="8"/>
      <c r="I47" s="8">
        <f t="shared" si="0"/>
        <v>0</v>
      </c>
      <c r="J47" s="8">
        <f t="shared" si="0"/>
        <v>0</v>
      </c>
      <c r="K47" s="39">
        <v>0</v>
      </c>
      <c r="L47" s="39">
        <v>0</v>
      </c>
      <c r="M47" s="8">
        <f t="shared" si="1"/>
        <v>0</v>
      </c>
      <c r="N47" s="8">
        <f t="shared" si="1"/>
        <v>0</v>
      </c>
      <c r="O47" s="45">
        <v>0</v>
      </c>
      <c r="P47" s="40"/>
      <c r="Q47" s="40"/>
      <c r="R47" s="6"/>
      <c r="S47" s="42"/>
      <c r="T47" s="20"/>
      <c r="U47" s="20"/>
      <c r="V47" s="42"/>
      <c r="W47" s="20"/>
      <c r="X47" s="10">
        <f t="shared" si="5"/>
        <v>0</v>
      </c>
      <c r="Y47" s="38">
        <v>0.2</v>
      </c>
      <c r="Z47" s="9"/>
    </row>
    <row r="48" spans="1:26" ht="18.75">
      <c r="A48" s="33" t="s">
        <v>33</v>
      </c>
      <c r="B48" s="6" t="s">
        <v>41</v>
      </c>
      <c r="C48" s="6"/>
      <c r="D48" s="8"/>
      <c r="E48" s="6"/>
      <c r="F48" s="6"/>
      <c r="G48" s="8"/>
      <c r="H48" s="8"/>
      <c r="I48" s="8">
        <f t="shared" si="0"/>
        <v>0</v>
      </c>
      <c r="J48" s="8">
        <f t="shared" si="0"/>
        <v>0</v>
      </c>
      <c r="K48" s="39">
        <v>0</v>
      </c>
      <c r="L48" s="39">
        <v>0</v>
      </c>
      <c r="M48" s="8">
        <f t="shared" si="1"/>
        <v>0</v>
      </c>
      <c r="N48" s="8">
        <f t="shared" si="1"/>
        <v>0</v>
      </c>
      <c r="O48" s="45">
        <v>0</v>
      </c>
      <c r="P48" s="40"/>
      <c r="Q48" s="40"/>
      <c r="R48" s="6"/>
      <c r="S48" s="42"/>
      <c r="T48" s="20"/>
      <c r="U48" s="20"/>
      <c r="V48" s="42"/>
      <c r="W48" s="20"/>
      <c r="X48" s="10">
        <f t="shared" si="5"/>
        <v>0</v>
      </c>
      <c r="Y48" s="38">
        <v>1</v>
      </c>
      <c r="Z48" s="9"/>
    </row>
    <row r="49" spans="1:26" ht="37.5">
      <c r="A49" s="32" t="s">
        <v>87</v>
      </c>
      <c r="B49" s="8" t="s">
        <v>88</v>
      </c>
      <c r="C49" s="6"/>
      <c r="D49" s="8"/>
      <c r="E49" s="6"/>
      <c r="F49" s="6"/>
      <c r="G49" s="8"/>
      <c r="H49" s="8"/>
      <c r="I49" s="8">
        <f t="shared" si="0"/>
        <v>0</v>
      </c>
      <c r="J49" s="8">
        <f t="shared" si="0"/>
        <v>0</v>
      </c>
      <c r="K49" s="39">
        <v>3</v>
      </c>
      <c r="L49" s="39">
        <v>0</v>
      </c>
      <c r="M49" s="8">
        <f t="shared" si="1"/>
        <v>3</v>
      </c>
      <c r="N49" s="8">
        <f t="shared" si="1"/>
        <v>0</v>
      </c>
      <c r="O49" s="8">
        <f t="shared" si="2"/>
        <v>0</v>
      </c>
      <c r="P49" s="40"/>
      <c r="Q49" s="40"/>
      <c r="R49" s="6"/>
      <c r="S49" s="42" t="s">
        <v>113</v>
      </c>
      <c r="T49" s="20"/>
      <c r="U49" s="20"/>
      <c r="V49" s="42" t="s">
        <v>113</v>
      </c>
      <c r="W49" s="20"/>
      <c r="X49" s="10">
        <f t="shared" si="5"/>
        <v>0</v>
      </c>
      <c r="Y49" s="38">
        <v>0</v>
      </c>
      <c r="Z49" s="9"/>
    </row>
    <row r="50" spans="1:26" ht="37.5">
      <c r="A50" s="32" t="s">
        <v>89</v>
      </c>
      <c r="B50" s="6" t="s">
        <v>88</v>
      </c>
      <c r="C50" s="6"/>
      <c r="D50" s="8"/>
      <c r="E50" s="6"/>
      <c r="F50" s="6"/>
      <c r="G50" s="8"/>
      <c r="H50" s="8"/>
      <c r="I50" s="8">
        <f t="shared" si="0"/>
        <v>0</v>
      </c>
      <c r="J50" s="8">
        <f t="shared" si="0"/>
        <v>0</v>
      </c>
      <c r="K50" s="39">
        <v>3</v>
      </c>
      <c r="L50" s="39">
        <v>0</v>
      </c>
      <c r="M50" s="8">
        <f t="shared" si="1"/>
        <v>3</v>
      </c>
      <c r="N50" s="8">
        <f t="shared" si="1"/>
        <v>0</v>
      </c>
      <c r="O50" s="8">
        <f t="shared" si="2"/>
        <v>0</v>
      </c>
      <c r="P50" s="40"/>
      <c r="Q50" s="40"/>
      <c r="R50" s="6"/>
      <c r="S50" s="42" t="s">
        <v>113</v>
      </c>
      <c r="T50" s="20"/>
      <c r="U50" s="20"/>
      <c r="V50" s="42" t="s">
        <v>113</v>
      </c>
      <c r="W50" s="20"/>
      <c r="X50" s="10">
        <f t="shared" si="5"/>
        <v>0</v>
      </c>
      <c r="Y50" s="38">
        <v>0</v>
      </c>
      <c r="Z50" s="9"/>
    </row>
    <row r="51" spans="1:26" ht="18.75">
      <c r="A51" s="33" t="s">
        <v>34</v>
      </c>
      <c r="B51" s="6" t="s">
        <v>90</v>
      </c>
      <c r="C51" s="6"/>
      <c r="D51" s="8"/>
      <c r="E51" s="6"/>
      <c r="F51" s="6"/>
      <c r="G51" s="8"/>
      <c r="H51" s="8"/>
      <c r="I51" s="8">
        <f t="shared" si="0"/>
        <v>0</v>
      </c>
      <c r="J51" s="8">
        <f t="shared" si="0"/>
        <v>0</v>
      </c>
      <c r="K51" s="39">
        <v>3</v>
      </c>
      <c r="L51" s="39">
        <v>0</v>
      </c>
      <c r="M51" s="8">
        <f t="shared" si="1"/>
        <v>3</v>
      </c>
      <c r="N51" s="8">
        <f t="shared" si="1"/>
        <v>0</v>
      </c>
      <c r="O51" s="8">
        <f t="shared" si="2"/>
        <v>0</v>
      </c>
      <c r="P51" s="40"/>
      <c r="Q51" s="40"/>
      <c r="R51" s="18"/>
      <c r="S51" s="42" t="s">
        <v>114</v>
      </c>
      <c r="T51" s="20"/>
      <c r="U51" s="20"/>
      <c r="V51" s="42" t="s">
        <v>114</v>
      </c>
      <c r="W51" s="20"/>
      <c r="X51" s="10">
        <f t="shared" si="5"/>
        <v>0</v>
      </c>
      <c r="Y51" s="38">
        <v>50</v>
      </c>
      <c r="Z51" s="9"/>
    </row>
    <row r="52" spans="1:26" ht="37.5">
      <c r="A52" s="33" t="s">
        <v>35</v>
      </c>
      <c r="B52" s="6" t="s">
        <v>91</v>
      </c>
      <c r="C52" s="6"/>
      <c r="D52" s="8"/>
      <c r="E52" s="6"/>
      <c r="F52" s="6"/>
      <c r="G52" s="8"/>
      <c r="H52" s="8"/>
      <c r="I52" s="8">
        <f t="shared" si="0"/>
        <v>0</v>
      </c>
      <c r="J52" s="8">
        <f t="shared" si="0"/>
        <v>0</v>
      </c>
      <c r="K52" s="39">
        <v>3</v>
      </c>
      <c r="L52" s="39">
        <v>0</v>
      </c>
      <c r="M52" s="8">
        <f t="shared" si="1"/>
        <v>3</v>
      </c>
      <c r="N52" s="8">
        <f t="shared" si="1"/>
        <v>0</v>
      </c>
      <c r="O52" s="8">
        <f t="shared" si="2"/>
        <v>0</v>
      </c>
      <c r="P52" s="40"/>
      <c r="Q52" s="40"/>
      <c r="R52" s="6"/>
      <c r="S52" s="42" t="s">
        <v>113</v>
      </c>
      <c r="T52" s="20"/>
      <c r="U52" s="20"/>
      <c r="V52" s="42" t="s">
        <v>113</v>
      </c>
      <c r="W52" s="20"/>
      <c r="X52" s="10">
        <f t="shared" si="5"/>
        <v>0</v>
      </c>
      <c r="Y52" s="38">
        <v>0</v>
      </c>
      <c r="Z52" s="9"/>
    </row>
    <row r="53" spans="1:26" ht="56.25">
      <c r="A53" s="32" t="s">
        <v>36</v>
      </c>
      <c r="B53" s="8" t="s">
        <v>92</v>
      </c>
      <c r="C53" s="6"/>
      <c r="D53" s="8"/>
      <c r="E53" s="6"/>
      <c r="F53" s="6"/>
      <c r="G53" s="8"/>
      <c r="H53" s="8"/>
      <c r="I53" s="8">
        <f t="shared" si="0"/>
        <v>0</v>
      </c>
      <c r="J53" s="8">
        <f t="shared" si="0"/>
        <v>0</v>
      </c>
      <c r="K53" s="39">
        <v>0</v>
      </c>
      <c r="L53" s="39">
        <v>0</v>
      </c>
      <c r="M53" s="8">
        <f t="shared" si="1"/>
        <v>0</v>
      </c>
      <c r="N53" s="8">
        <f t="shared" si="1"/>
        <v>0</v>
      </c>
      <c r="O53" s="8">
        <v>0</v>
      </c>
      <c r="P53" s="40"/>
      <c r="Q53" s="40"/>
      <c r="R53" s="6"/>
      <c r="S53" s="42"/>
      <c r="T53" s="20"/>
      <c r="U53" s="20"/>
      <c r="V53" s="42"/>
      <c r="W53" s="20"/>
      <c r="X53" s="10">
        <f t="shared" si="5"/>
        <v>0</v>
      </c>
      <c r="Y53" s="38">
        <v>0</v>
      </c>
      <c r="Z53" s="9"/>
    </row>
    <row r="54" spans="1:26" ht="56.25">
      <c r="A54" s="32" t="s">
        <v>93</v>
      </c>
      <c r="B54" s="8" t="s">
        <v>94</v>
      </c>
      <c r="C54" s="6"/>
      <c r="D54" s="8"/>
      <c r="E54" s="6"/>
      <c r="F54" s="6"/>
      <c r="G54" s="8"/>
      <c r="H54" s="8"/>
      <c r="I54" s="8">
        <f t="shared" si="0"/>
        <v>0</v>
      </c>
      <c r="J54" s="8">
        <f t="shared" si="0"/>
        <v>0</v>
      </c>
      <c r="K54" s="39">
        <v>0</v>
      </c>
      <c r="L54" s="39">
        <v>0</v>
      </c>
      <c r="M54" s="8">
        <f t="shared" si="1"/>
        <v>0</v>
      </c>
      <c r="N54" s="8">
        <f t="shared" si="1"/>
        <v>0</v>
      </c>
      <c r="O54" s="8">
        <v>0</v>
      </c>
      <c r="P54" s="40"/>
      <c r="Q54" s="40"/>
      <c r="R54" s="6"/>
      <c r="S54" s="42"/>
      <c r="T54" s="20"/>
      <c r="U54" s="20"/>
      <c r="V54" s="42"/>
      <c r="W54" s="20"/>
      <c r="X54" s="10">
        <f t="shared" si="5"/>
        <v>0</v>
      </c>
      <c r="Y54" s="19">
        <v>0</v>
      </c>
      <c r="Z54" s="9"/>
    </row>
    <row r="55" spans="1:26" ht="37.5">
      <c r="A55" s="31" t="s">
        <v>95</v>
      </c>
      <c r="B55" s="6" t="s">
        <v>88</v>
      </c>
      <c r="C55" s="6"/>
      <c r="D55" s="8"/>
      <c r="E55" s="6"/>
      <c r="F55" s="6"/>
      <c r="G55" s="8"/>
      <c r="H55" s="8"/>
      <c r="I55" s="8">
        <f t="shared" si="0"/>
        <v>0</v>
      </c>
      <c r="J55" s="8">
        <f t="shared" si="0"/>
        <v>0</v>
      </c>
      <c r="K55" s="39">
        <v>3</v>
      </c>
      <c r="L55" s="39">
        <v>0</v>
      </c>
      <c r="M55" s="8">
        <f t="shared" si="1"/>
        <v>3</v>
      </c>
      <c r="N55" s="8">
        <f t="shared" si="1"/>
        <v>0</v>
      </c>
      <c r="O55" s="8">
        <f t="shared" si="2"/>
        <v>0</v>
      </c>
      <c r="P55" s="40"/>
      <c r="Q55" s="40"/>
      <c r="R55" s="6"/>
      <c r="S55" s="42" t="s">
        <v>113</v>
      </c>
      <c r="T55" s="20"/>
      <c r="U55" s="20"/>
      <c r="V55" s="42" t="s">
        <v>113</v>
      </c>
      <c r="W55" s="20"/>
      <c r="X55" s="10">
        <f t="shared" si="5"/>
        <v>0</v>
      </c>
      <c r="Y55" s="19">
        <v>0</v>
      </c>
      <c r="Z55" s="9"/>
    </row>
    <row r="56" spans="1:26" ht="18.75">
      <c r="A56" s="35" t="s">
        <v>96</v>
      </c>
      <c r="B56" s="36" t="s">
        <v>88</v>
      </c>
      <c r="C56" s="6"/>
      <c r="D56" s="8"/>
      <c r="E56" s="6"/>
      <c r="F56" s="6"/>
      <c r="G56" s="8"/>
      <c r="H56" s="8"/>
      <c r="I56" s="8">
        <f t="shared" si="0"/>
        <v>0</v>
      </c>
      <c r="J56" s="8">
        <f t="shared" si="0"/>
        <v>0</v>
      </c>
      <c r="K56" s="39">
        <v>0</v>
      </c>
      <c r="L56" s="39">
        <v>0</v>
      </c>
      <c r="M56" s="8">
        <f t="shared" si="1"/>
        <v>0</v>
      </c>
      <c r="N56" s="8">
        <f t="shared" si="1"/>
        <v>0</v>
      </c>
      <c r="O56" s="8">
        <v>0</v>
      </c>
      <c r="P56" s="40"/>
      <c r="Q56" s="40"/>
      <c r="R56" s="6"/>
      <c r="S56" s="42"/>
      <c r="T56" s="20"/>
      <c r="U56" s="20"/>
      <c r="V56" s="42"/>
      <c r="W56" s="20"/>
      <c r="X56" s="10">
        <f t="shared" si="5"/>
        <v>0</v>
      </c>
      <c r="Y56" s="25">
        <v>0</v>
      </c>
      <c r="Z56" s="9"/>
    </row>
    <row r="57" spans="1:26" ht="18.75">
      <c r="A57" s="35" t="s">
        <v>102</v>
      </c>
      <c r="B57" s="36" t="s">
        <v>39</v>
      </c>
      <c r="C57" s="6"/>
      <c r="D57" s="8"/>
      <c r="E57" s="6"/>
      <c r="F57" s="6"/>
      <c r="G57" s="8"/>
      <c r="H57" s="8"/>
      <c r="I57" s="8">
        <f t="shared" si="0"/>
        <v>0</v>
      </c>
      <c r="J57" s="8">
        <f t="shared" si="0"/>
        <v>0</v>
      </c>
      <c r="K57" s="39">
        <v>0</v>
      </c>
      <c r="L57" s="39">
        <v>0</v>
      </c>
      <c r="M57" s="8">
        <f t="shared" si="1"/>
        <v>0</v>
      </c>
      <c r="N57" s="8">
        <f t="shared" si="1"/>
        <v>0</v>
      </c>
      <c r="O57" s="45">
        <v>0</v>
      </c>
      <c r="P57" s="40"/>
      <c r="Q57" s="40"/>
      <c r="R57" s="6"/>
      <c r="S57" s="42"/>
      <c r="T57" s="20"/>
      <c r="U57" s="20"/>
      <c r="V57" s="42"/>
      <c r="W57" s="20"/>
      <c r="X57" s="10">
        <f t="shared" si="5"/>
        <v>0</v>
      </c>
      <c r="Y57" s="25">
        <v>5</v>
      </c>
      <c r="Z57" s="9"/>
    </row>
    <row r="58" spans="1:26" ht="18.75">
      <c r="A58" s="35" t="s">
        <v>103</v>
      </c>
      <c r="B58" s="36" t="s">
        <v>40</v>
      </c>
      <c r="C58" s="6"/>
      <c r="D58" s="8"/>
      <c r="E58" s="6"/>
      <c r="F58" s="6"/>
      <c r="G58" s="8"/>
      <c r="H58" s="8"/>
      <c r="I58" s="8">
        <f t="shared" si="0"/>
        <v>0</v>
      </c>
      <c r="J58" s="8">
        <f t="shared" si="0"/>
        <v>0</v>
      </c>
      <c r="K58" s="39">
        <v>0</v>
      </c>
      <c r="L58" s="39">
        <v>0</v>
      </c>
      <c r="M58" s="8">
        <f t="shared" si="1"/>
        <v>0</v>
      </c>
      <c r="N58" s="8">
        <f t="shared" si="1"/>
        <v>0</v>
      </c>
      <c r="O58" s="45">
        <v>0</v>
      </c>
      <c r="P58" s="40"/>
      <c r="Q58" s="40"/>
      <c r="R58" s="6"/>
      <c r="S58" s="42"/>
      <c r="T58" s="20"/>
      <c r="U58" s="20"/>
      <c r="V58" s="42"/>
      <c r="W58" s="20"/>
      <c r="X58" s="10">
        <f t="shared" si="5"/>
        <v>0</v>
      </c>
      <c r="Y58" s="19">
        <v>0.03</v>
      </c>
      <c r="Z58" s="9"/>
    </row>
    <row r="59" spans="1:26" ht="18.75">
      <c r="A59" s="17" t="s">
        <v>62</v>
      </c>
      <c r="B59" s="15" t="s">
        <v>40</v>
      </c>
      <c r="C59" s="15"/>
      <c r="D59" s="14"/>
      <c r="E59" s="15"/>
      <c r="F59" s="15"/>
      <c r="G59" s="14"/>
      <c r="H59" s="14"/>
      <c r="I59" s="14">
        <f t="shared" si="0"/>
        <v>0</v>
      </c>
      <c r="J59" s="14">
        <f t="shared" si="0"/>
        <v>0</v>
      </c>
      <c r="K59" s="39">
        <v>0</v>
      </c>
      <c r="L59" s="39">
        <v>0</v>
      </c>
      <c r="M59" s="14">
        <f t="shared" si="1"/>
        <v>0</v>
      </c>
      <c r="N59" s="14">
        <f t="shared" si="1"/>
        <v>0</v>
      </c>
      <c r="O59" s="14">
        <v>0</v>
      </c>
      <c r="P59" s="40"/>
      <c r="Q59" s="40"/>
      <c r="R59" s="15"/>
      <c r="S59" s="42"/>
      <c r="T59" s="24"/>
      <c r="U59" s="24"/>
      <c r="V59" s="42"/>
      <c r="W59" s="24"/>
      <c r="X59" s="10">
        <f t="shared" si="5"/>
        <v>0</v>
      </c>
      <c r="Y59" s="22">
        <v>1E-3</v>
      </c>
      <c r="Z59" s="14"/>
    </row>
    <row r="60" spans="1:26" ht="18.75">
      <c r="A60" s="16" t="s">
        <v>68</v>
      </c>
      <c r="B60" s="15" t="s">
        <v>40</v>
      </c>
      <c r="C60" s="15"/>
      <c r="D60" s="14"/>
      <c r="E60" s="15"/>
      <c r="F60" s="15"/>
      <c r="G60" s="14"/>
      <c r="H60" s="14"/>
      <c r="I60" s="14">
        <f t="shared" si="0"/>
        <v>0</v>
      </c>
      <c r="J60" s="14">
        <f t="shared" si="0"/>
        <v>0</v>
      </c>
      <c r="K60" s="39">
        <v>0</v>
      </c>
      <c r="L60" s="39">
        <v>0</v>
      </c>
      <c r="M60" s="14">
        <f t="shared" si="1"/>
        <v>0</v>
      </c>
      <c r="N60" s="14">
        <f t="shared" si="1"/>
        <v>0</v>
      </c>
      <c r="O60" s="14">
        <v>0</v>
      </c>
      <c r="P60" s="40"/>
      <c r="Q60" s="40"/>
      <c r="R60" s="23"/>
      <c r="S60" s="42"/>
      <c r="T60" s="24"/>
      <c r="U60" s="24"/>
      <c r="V60" s="42"/>
      <c r="W60" s="24"/>
      <c r="X60" s="10">
        <f t="shared" si="5"/>
        <v>0</v>
      </c>
      <c r="Y60" s="21">
        <v>3</v>
      </c>
      <c r="Z60" s="14"/>
    </row>
    <row r="61" spans="1:26" ht="18.75">
      <c r="A61" s="17" t="s">
        <v>58</v>
      </c>
      <c r="B61" s="15" t="s">
        <v>97</v>
      </c>
      <c r="C61" s="15"/>
      <c r="D61" s="14"/>
      <c r="E61" s="15"/>
      <c r="F61" s="15"/>
      <c r="G61" s="14"/>
      <c r="H61" s="14"/>
      <c r="I61" s="14">
        <f t="shared" si="0"/>
        <v>0</v>
      </c>
      <c r="J61" s="14">
        <f t="shared" si="0"/>
        <v>0</v>
      </c>
      <c r="K61" s="39">
        <v>0</v>
      </c>
      <c r="L61" s="39">
        <v>0</v>
      </c>
      <c r="M61" s="14">
        <f t="shared" si="1"/>
        <v>0</v>
      </c>
      <c r="N61" s="14">
        <f t="shared" si="1"/>
        <v>0</v>
      </c>
      <c r="O61" s="14">
        <v>0</v>
      </c>
      <c r="P61" s="40"/>
      <c r="Q61" s="40"/>
      <c r="R61" s="15"/>
      <c r="S61" s="42"/>
      <c r="T61" s="24"/>
      <c r="U61" s="24"/>
      <c r="V61" s="42"/>
      <c r="W61" s="24"/>
      <c r="X61" s="10">
        <f t="shared" si="5"/>
        <v>0</v>
      </c>
      <c r="Y61" s="21">
        <v>1</v>
      </c>
      <c r="Z61" s="14"/>
    </row>
    <row r="62" spans="1:26" ht="18.75">
      <c r="A62" s="16" t="s">
        <v>60</v>
      </c>
      <c r="B62" s="14" t="s">
        <v>40</v>
      </c>
      <c r="C62" s="15"/>
      <c r="D62" s="14"/>
      <c r="E62" s="15"/>
      <c r="F62" s="15"/>
      <c r="G62" s="14"/>
      <c r="H62" s="14"/>
      <c r="I62" s="14">
        <f t="shared" si="0"/>
        <v>0</v>
      </c>
      <c r="J62" s="14">
        <f t="shared" si="0"/>
        <v>0</v>
      </c>
      <c r="K62" s="39">
        <v>0</v>
      </c>
      <c r="L62" s="39">
        <v>0</v>
      </c>
      <c r="M62" s="14">
        <f t="shared" si="1"/>
        <v>0</v>
      </c>
      <c r="N62" s="14">
        <f t="shared" si="1"/>
        <v>0</v>
      </c>
      <c r="O62" s="14">
        <v>0</v>
      </c>
      <c r="P62" s="40"/>
      <c r="Q62" s="40"/>
      <c r="R62" s="15"/>
      <c r="S62" s="42"/>
      <c r="T62" s="24"/>
      <c r="U62" s="24"/>
      <c r="V62" s="42"/>
      <c r="W62" s="24"/>
      <c r="X62" s="10">
        <f t="shared" si="5"/>
        <v>0</v>
      </c>
      <c r="Y62" s="21">
        <v>0.1</v>
      </c>
      <c r="Z62" s="14"/>
    </row>
    <row r="63" spans="1:26" ht="18.75">
      <c r="A63" s="17" t="s">
        <v>98</v>
      </c>
      <c r="B63" s="15" t="s">
        <v>69</v>
      </c>
      <c r="C63" s="15"/>
      <c r="D63" s="14"/>
      <c r="E63" s="15"/>
      <c r="F63" s="15"/>
      <c r="G63" s="14"/>
      <c r="H63" s="14"/>
      <c r="I63" s="14">
        <f t="shared" si="0"/>
        <v>0</v>
      </c>
      <c r="J63" s="14">
        <f t="shared" si="0"/>
        <v>0</v>
      </c>
      <c r="K63" s="39">
        <v>0</v>
      </c>
      <c r="L63" s="39">
        <v>0</v>
      </c>
      <c r="M63" s="14">
        <f t="shared" si="1"/>
        <v>0</v>
      </c>
      <c r="N63" s="14">
        <f t="shared" si="1"/>
        <v>0</v>
      </c>
      <c r="O63" s="14">
        <v>0</v>
      </c>
      <c r="P63" s="40"/>
      <c r="Q63" s="40"/>
      <c r="R63" s="15"/>
      <c r="S63" s="42"/>
      <c r="T63" s="24"/>
      <c r="U63" s="24"/>
      <c r="V63" s="42"/>
      <c r="W63" s="24"/>
      <c r="X63" s="21" t="s">
        <v>63</v>
      </c>
      <c r="Y63" s="21" t="s">
        <v>63</v>
      </c>
      <c r="Z63" s="14"/>
    </row>
    <row r="64" spans="1:26" ht="18.75">
      <c r="A64" s="17" t="s">
        <v>99</v>
      </c>
      <c r="B64" s="15" t="s">
        <v>40</v>
      </c>
      <c r="C64" s="15"/>
      <c r="D64" s="14"/>
      <c r="E64" s="15"/>
      <c r="F64" s="15"/>
      <c r="G64" s="14"/>
      <c r="H64" s="14"/>
      <c r="I64" s="14">
        <f t="shared" si="0"/>
        <v>0</v>
      </c>
      <c r="J64" s="14">
        <f t="shared" si="0"/>
        <v>0</v>
      </c>
      <c r="K64" s="39">
        <v>0</v>
      </c>
      <c r="L64" s="39">
        <v>0</v>
      </c>
      <c r="M64" s="14">
        <f t="shared" si="1"/>
        <v>0</v>
      </c>
      <c r="N64" s="14">
        <f t="shared" si="1"/>
        <v>0</v>
      </c>
      <c r="O64" s="14">
        <v>0</v>
      </c>
      <c r="P64" s="40"/>
      <c r="Q64" s="40"/>
      <c r="R64" s="15"/>
      <c r="S64" s="42"/>
      <c r="T64" s="24"/>
      <c r="U64" s="24"/>
      <c r="V64" s="42"/>
      <c r="W64" s="24"/>
      <c r="X64" s="21" t="s">
        <v>63</v>
      </c>
      <c r="Y64" s="21" t="s">
        <v>63</v>
      </c>
      <c r="Z64" s="14"/>
    </row>
    <row r="65" spans="1:26" ht="18.75">
      <c r="A65" s="17" t="s">
        <v>75</v>
      </c>
      <c r="B65" s="15" t="s">
        <v>40</v>
      </c>
      <c r="C65" s="15"/>
      <c r="D65" s="14"/>
      <c r="E65" s="15"/>
      <c r="F65" s="15"/>
      <c r="G65" s="14"/>
      <c r="H65" s="14"/>
      <c r="I65" s="14">
        <f t="shared" si="0"/>
        <v>0</v>
      </c>
      <c r="J65" s="14">
        <f t="shared" si="0"/>
        <v>0</v>
      </c>
      <c r="K65" s="39">
        <v>0</v>
      </c>
      <c r="L65" s="39">
        <v>0</v>
      </c>
      <c r="M65" s="14">
        <f t="shared" si="1"/>
        <v>0</v>
      </c>
      <c r="N65" s="14">
        <f t="shared" si="1"/>
        <v>0</v>
      </c>
      <c r="O65" s="14">
        <v>0</v>
      </c>
      <c r="P65" s="41"/>
      <c r="Q65" s="41"/>
      <c r="R65" s="27"/>
      <c r="S65" s="43"/>
      <c r="T65" s="26"/>
      <c r="U65" s="26"/>
      <c r="V65" s="43"/>
      <c r="W65" s="24"/>
      <c r="X65" s="21" t="s">
        <v>63</v>
      </c>
      <c r="Y65" s="21" t="s">
        <v>63</v>
      </c>
      <c r="Z65" s="28"/>
    </row>
    <row r="66" spans="1:26" ht="18.75">
      <c r="A66" s="17" t="s">
        <v>76</v>
      </c>
      <c r="B66" s="15" t="s">
        <v>77</v>
      </c>
      <c r="C66" s="15"/>
      <c r="D66" s="14"/>
      <c r="E66" s="15"/>
      <c r="F66" s="15"/>
      <c r="G66" s="14"/>
      <c r="H66" s="14"/>
      <c r="I66" s="14">
        <f t="shared" si="0"/>
        <v>0</v>
      </c>
      <c r="J66" s="14">
        <f t="shared" si="0"/>
        <v>0</v>
      </c>
      <c r="K66" s="39">
        <v>0</v>
      </c>
      <c r="L66" s="39">
        <v>0</v>
      </c>
      <c r="M66" s="14">
        <f t="shared" si="1"/>
        <v>0</v>
      </c>
      <c r="N66" s="14">
        <f t="shared" si="1"/>
        <v>0</v>
      </c>
      <c r="O66" s="14">
        <v>0</v>
      </c>
      <c r="P66" s="40"/>
      <c r="Q66" s="40"/>
      <c r="R66" s="15"/>
      <c r="S66" s="39"/>
      <c r="T66" s="14"/>
      <c r="U66" s="30"/>
      <c r="V66" s="44"/>
      <c r="W66" s="24"/>
      <c r="X66" s="13" t="s">
        <v>63</v>
      </c>
      <c r="Y66" s="13" t="s">
        <v>63</v>
      </c>
      <c r="Z66" s="14"/>
    </row>
    <row r="67" spans="1:26" ht="18.75">
      <c r="A67" s="17" t="s">
        <v>53</v>
      </c>
      <c r="B67" s="14" t="s">
        <v>40</v>
      </c>
      <c r="C67" s="15"/>
      <c r="D67" s="14"/>
      <c r="E67" s="15"/>
      <c r="F67" s="15"/>
      <c r="G67" s="14"/>
      <c r="H67" s="14"/>
      <c r="I67" s="14">
        <f t="shared" si="0"/>
        <v>0</v>
      </c>
      <c r="J67" s="14">
        <f t="shared" si="0"/>
        <v>0</v>
      </c>
      <c r="K67" s="39">
        <v>0</v>
      </c>
      <c r="L67" s="39">
        <v>0</v>
      </c>
      <c r="M67" s="14">
        <f t="shared" si="1"/>
        <v>0</v>
      </c>
      <c r="N67" s="14">
        <f t="shared" si="1"/>
        <v>0</v>
      </c>
      <c r="O67" s="14">
        <v>0</v>
      </c>
      <c r="P67" s="40"/>
      <c r="Q67" s="40"/>
      <c r="R67" s="15"/>
      <c r="S67" s="39"/>
      <c r="T67" s="14"/>
      <c r="U67" s="30"/>
      <c r="V67" s="44"/>
      <c r="W67" s="24"/>
      <c r="X67" s="13" t="s">
        <v>63</v>
      </c>
      <c r="Y67" s="13" t="s">
        <v>63</v>
      </c>
      <c r="Z67" s="14"/>
    </row>
    <row r="68" spans="1:26" ht="18.75">
      <c r="A68" s="17" t="s">
        <v>78</v>
      </c>
      <c r="B68" s="14"/>
      <c r="C68" s="15"/>
      <c r="D68" s="14"/>
      <c r="E68" s="15"/>
      <c r="F68" s="15"/>
      <c r="G68" s="14"/>
      <c r="H68" s="14"/>
      <c r="I68" s="14">
        <f t="shared" si="0"/>
        <v>0</v>
      </c>
      <c r="J68" s="14">
        <f t="shared" si="0"/>
        <v>0</v>
      </c>
      <c r="K68" s="39">
        <v>0</v>
      </c>
      <c r="L68" s="39">
        <v>0</v>
      </c>
      <c r="M68" s="14">
        <f t="shared" si="1"/>
        <v>0</v>
      </c>
      <c r="N68" s="14">
        <f t="shared" si="1"/>
        <v>0</v>
      </c>
      <c r="O68" s="14">
        <v>0</v>
      </c>
      <c r="P68" s="40"/>
      <c r="Q68" s="40"/>
      <c r="R68" s="15"/>
      <c r="S68" s="39"/>
      <c r="T68" s="14"/>
      <c r="U68" s="30"/>
      <c r="V68" s="44"/>
      <c r="W68" s="24"/>
      <c r="X68" s="13" t="s">
        <v>63</v>
      </c>
      <c r="Y68" s="13" t="s">
        <v>63</v>
      </c>
      <c r="Z68" s="14"/>
    </row>
    <row r="69" spans="1:26" ht="18.75">
      <c r="A69" s="17" t="s">
        <v>70</v>
      </c>
      <c r="B69" s="15" t="s">
        <v>100</v>
      </c>
      <c r="C69" s="15"/>
      <c r="D69" s="14"/>
      <c r="E69" s="15"/>
      <c r="F69" s="15"/>
      <c r="G69" s="14"/>
      <c r="H69" s="14"/>
      <c r="I69" s="14">
        <f t="shared" si="0"/>
        <v>0</v>
      </c>
      <c r="J69" s="14">
        <f t="shared" si="0"/>
        <v>0</v>
      </c>
      <c r="K69" s="39">
        <v>0</v>
      </c>
      <c r="L69" s="39">
        <v>0</v>
      </c>
      <c r="M69" s="14">
        <f t="shared" si="1"/>
        <v>0</v>
      </c>
      <c r="N69" s="14">
        <f t="shared" si="1"/>
        <v>0</v>
      </c>
      <c r="O69" s="14">
        <v>0</v>
      </c>
      <c r="P69" s="40"/>
      <c r="Q69" s="40"/>
      <c r="R69" s="15"/>
      <c r="S69" s="39"/>
      <c r="T69" s="14"/>
      <c r="U69" s="30"/>
      <c r="V69" s="44"/>
      <c r="W69" s="24"/>
      <c r="X69" s="13" t="s">
        <v>63</v>
      </c>
      <c r="Y69" s="13" t="s">
        <v>63</v>
      </c>
      <c r="Z69" s="14"/>
    </row>
    <row r="70" spans="1:26" ht="37.5">
      <c r="A70" s="17" t="s">
        <v>37</v>
      </c>
      <c r="B70" s="14" t="s">
        <v>42</v>
      </c>
      <c r="C70" s="15"/>
      <c r="D70" s="14"/>
      <c r="E70" s="15"/>
      <c r="F70" s="15"/>
      <c r="G70" s="14"/>
      <c r="H70" s="14"/>
      <c r="I70" s="14">
        <f t="shared" si="0"/>
        <v>0</v>
      </c>
      <c r="J70" s="14">
        <f t="shared" si="0"/>
        <v>0</v>
      </c>
      <c r="K70" s="39">
        <v>0</v>
      </c>
      <c r="L70" s="39">
        <v>0</v>
      </c>
      <c r="M70" s="14">
        <f t="shared" si="1"/>
        <v>0</v>
      </c>
      <c r="N70" s="14">
        <f t="shared" si="1"/>
        <v>0</v>
      </c>
      <c r="O70" s="14">
        <v>0</v>
      </c>
      <c r="P70" s="40"/>
      <c r="Q70" s="40"/>
      <c r="R70" s="15"/>
      <c r="S70" s="39"/>
      <c r="T70" s="14"/>
      <c r="U70" s="30"/>
      <c r="V70" s="44"/>
      <c r="W70" s="24"/>
      <c r="X70" s="13" t="s">
        <v>63</v>
      </c>
      <c r="Y70" s="13" t="s">
        <v>63</v>
      </c>
      <c r="Z70" s="14"/>
    </row>
    <row r="71" spans="1:26" s="11" customFormat="1" ht="57.75" customHeight="1">
      <c r="A71" s="46" t="s">
        <v>110</v>
      </c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</row>
    <row r="72" spans="1:26" ht="66.2" customHeight="1">
      <c r="A72" s="12"/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</row>
  </sheetData>
  <mergeCells count="28">
    <mergeCell ref="T5:T7"/>
    <mergeCell ref="U5:U7"/>
    <mergeCell ref="P1:Z1"/>
    <mergeCell ref="A2:Z2"/>
    <mergeCell ref="A3:Z3"/>
    <mergeCell ref="A5:A7"/>
    <mergeCell ref="B5:B7"/>
    <mergeCell ref="C5:J5"/>
    <mergeCell ref="K5:L5"/>
    <mergeCell ref="M5:N6"/>
    <mergeCell ref="O5:O7"/>
    <mergeCell ref="A4:Z4"/>
    <mergeCell ref="A71:Z71"/>
    <mergeCell ref="B72:Z72"/>
    <mergeCell ref="V5:V7"/>
    <mergeCell ref="W5:W7"/>
    <mergeCell ref="X5:X7"/>
    <mergeCell ref="Y5:Y7"/>
    <mergeCell ref="Z5:Z7"/>
    <mergeCell ref="C6:D6"/>
    <mergeCell ref="E6:F6"/>
    <mergeCell ref="G6:H6"/>
    <mergeCell ref="I6:J6"/>
    <mergeCell ref="K6:L6"/>
    <mergeCell ref="P5:P7"/>
    <mergeCell ref="Q5:Q7"/>
    <mergeCell ref="R5:R7"/>
    <mergeCell ref="S5:S7"/>
  </mergeCells>
  <pageMargins left="0.70866141732283472" right="0.70866141732283472" top="0" bottom="0" header="0.11811023622047245" footer="0.11811023622047245"/>
  <pageSetup paperSize="9" scale="3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FF00"/>
    <pageSetUpPr fitToPage="1"/>
  </sheetPr>
  <dimension ref="A1:AA72"/>
  <sheetViews>
    <sheetView view="pageBreakPreview" zoomScale="50" zoomScaleNormal="50" zoomScaleSheetLayoutView="50" workbookViewId="0">
      <pane xSplit="1" topLeftCell="B1" activePane="topRight" state="frozen"/>
      <selection pane="topRight" activeCell="A4" sqref="A4:Z4"/>
    </sheetView>
  </sheetViews>
  <sheetFormatPr defaultColWidth="8.77734375" defaultRowHeight="15" outlineLevelCol="1"/>
  <cols>
    <col min="1" max="1" width="27.33203125" customWidth="1"/>
    <col min="2" max="2" width="13.88671875" customWidth="1"/>
    <col min="3" max="3" width="13.109375" hidden="1" customWidth="1" outlineLevel="1"/>
    <col min="4" max="10" width="8.77734375" hidden="1" customWidth="1" outlineLevel="1"/>
    <col min="11" max="11" width="14.109375" customWidth="1" collapsed="1"/>
    <col min="12" max="13" width="13.88671875" customWidth="1"/>
    <col min="14" max="14" width="14.44140625" customWidth="1"/>
    <col min="15" max="15" width="16" customWidth="1"/>
    <col min="16" max="16" width="12.44140625" hidden="1" customWidth="1" outlineLevel="1"/>
    <col min="17" max="17" width="12.88671875" hidden="1" customWidth="1" outlineLevel="1"/>
    <col min="18" max="18" width="14.5546875" hidden="1" customWidth="1" outlineLevel="1"/>
    <col min="19" max="19" width="14.33203125" customWidth="1" collapsed="1"/>
    <col min="20" max="20" width="11.44140625" customWidth="1"/>
    <col min="21" max="21" width="12.6640625" hidden="1" customWidth="1" outlineLevel="1"/>
    <col min="22" max="22" width="14.6640625" hidden="1" customWidth="1" outlineLevel="1"/>
    <col min="23" max="23" width="11.44140625" hidden="1" customWidth="1" outlineLevel="1"/>
    <col min="24" max="24" width="17.44140625" hidden="1" customWidth="1" outlineLevel="1"/>
    <col min="25" max="25" width="17.44140625" customWidth="1" collapsed="1"/>
    <col min="26" max="26" width="16.5546875" customWidth="1"/>
    <col min="27" max="27" width="9.33203125" customWidth="1"/>
  </cols>
  <sheetData>
    <row r="1" spans="1:27" ht="18.75">
      <c r="A1" s="1"/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4"/>
    </row>
    <row r="2" spans="1:27" ht="30">
      <c r="A2" s="62" t="s">
        <v>112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</row>
    <row r="3" spans="1:27" ht="89.45" customHeight="1">
      <c r="A3" s="75" t="s">
        <v>117</v>
      </c>
      <c r="B3" s="76"/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</row>
    <row r="4" spans="1:27" ht="89.45" customHeight="1">
      <c r="A4" s="77" t="s">
        <v>115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</row>
    <row r="5" spans="1:27" s="3" customFormat="1" ht="56.25" customHeight="1">
      <c r="A5" s="58" t="s">
        <v>0</v>
      </c>
      <c r="B5" s="58" t="s">
        <v>1</v>
      </c>
      <c r="C5" s="66" t="s">
        <v>46</v>
      </c>
      <c r="D5" s="66"/>
      <c r="E5" s="66"/>
      <c r="F5" s="66"/>
      <c r="G5" s="66"/>
      <c r="H5" s="66"/>
      <c r="I5" s="66"/>
      <c r="J5" s="66"/>
      <c r="K5" s="67" t="s">
        <v>51</v>
      </c>
      <c r="L5" s="68"/>
      <c r="M5" s="69" t="s">
        <v>48</v>
      </c>
      <c r="N5" s="70"/>
      <c r="O5" s="58" t="s">
        <v>2</v>
      </c>
      <c r="P5" s="60" t="s">
        <v>43</v>
      </c>
      <c r="Q5" s="60" t="s">
        <v>44</v>
      </c>
      <c r="R5" s="58" t="s">
        <v>104</v>
      </c>
      <c r="S5" s="49" t="s">
        <v>73</v>
      </c>
      <c r="T5" s="52" t="s">
        <v>71</v>
      </c>
      <c r="U5" s="58" t="s">
        <v>108</v>
      </c>
      <c r="V5" s="49" t="s">
        <v>101</v>
      </c>
      <c r="W5" s="52" t="s">
        <v>52</v>
      </c>
      <c r="X5" s="55" t="s">
        <v>105</v>
      </c>
      <c r="Y5" s="58" t="s">
        <v>109</v>
      </c>
      <c r="Z5" s="59" t="s">
        <v>45</v>
      </c>
    </row>
    <row r="6" spans="1:27" ht="29.25" customHeight="1">
      <c r="A6" s="58"/>
      <c r="B6" s="58"/>
      <c r="C6" s="58" t="s">
        <v>3</v>
      </c>
      <c r="D6" s="58"/>
      <c r="E6" s="58" t="s">
        <v>4</v>
      </c>
      <c r="F6" s="58"/>
      <c r="G6" s="58" t="s">
        <v>5</v>
      </c>
      <c r="H6" s="58"/>
      <c r="I6" s="58" t="s">
        <v>6</v>
      </c>
      <c r="J6" s="58"/>
      <c r="K6" s="58" t="s">
        <v>50</v>
      </c>
      <c r="L6" s="58"/>
      <c r="M6" s="71"/>
      <c r="N6" s="72"/>
      <c r="O6" s="58"/>
      <c r="P6" s="60"/>
      <c r="Q6" s="60"/>
      <c r="R6" s="58"/>
      <c r="S6" s="50"/>
      <c r="T6" s="50"/>
      <c r="U6" s="58"/>
      <c r="V6" s="50"/>
      <c r="W6" s="53"/>
      <c r="X6" s="56"/>
      <c r="Y6" s="58"/>
      <c r="Z6" s="59"/>
    </row>
    <row r="7" spans="1:27" ht="56.25">
      <c r="A7" s="58"/>
      <c r="B7" s="58"/>
      <c r="C7" s="8" t="s">
        <v>6</v>
      </c>
      <c r="D7" s="8" t="s">
        <v>7</v>
      </c>
      <c r="E7" s="8" t="s">
        <v>6</v>
      </c>
      <c r="F7" s="8" t="s">
        <v>7</v>
      </c>
      <c r="G7" s="8" t="s">
        <v>6</v>
      </c>
      <c r="H7" s="8" t="s">
        <v>7</v>
      </c>
      <c r="I7" s="8" t="s">
        <v>6</v>
      </c>
      <c r="J7" s="8" t="s">
        <v>7</v>
      </c>
      <c r="K7" s="8" t="s">
        <v>6</v>
      </c>
      <c r="L7" s="8" t="s">
        <v>7</v>
      </c>
      <c r="M7" s="8" t="s">
        <v>49</v>
      </c>
      <c r="N7" s="8" t="s">
        <v>47</v>
      </c>
      <c r="O7" s="58"/>
      <c r="P7" s="60"/>
      <c r="Q7" s="60"/>
      <c r="R7" s="58"/>
      <c r="S7" s="51"/>
      <c r="T7" s="51"/>
      <c r="U7" s="58"/>
      <c r="V7" s="51"/>
      <c r="W7" s="54"/>
      <c r="X7" s="57"/>
      <c r="Y7" s="58"/>
      <c r="Z7" s="59"/>
    </row>
    <row r="8" spans="1:27" ht="18.75">
      <c r="A8" s="32" t="s">
        <v>106</v>
      </c>
      <c r="B8" s="8" t="s">
        <v>38</v>
      </c>
      <c r="C8" s="8"/>
      <c r="D8" s="8"/>
      <c r="E8" s="8"/>
      <c r="F8" s="8"/>
      <c r="G8" s="8"/>
      <c r="H8" s="8"/>
      <c r="I8" s="8">
        <f>C8+E8+G8</f>
        <v>0</v>
      </c>
      <c r="J8" s="8">
        <f>D8+F8+H8</f>
        <v>0</v>
      </c>
      <c r="K8" s="39">
        <v>3</v>
      </c>
      <c r="L8" s="39">
        <v>0</v>
      </c>
      <c r="M8" s="8">
        <f>I8+K8</f>
        <v>3</v>
      </c>
      <c r="N8" s="8">
        <f>J8+L8</f>
        <v>0</v>
      </c>
      <c r="O8" s="8">
        <f>N8/M8*100</f>
        <v>0</v>
      </c>
      <c r="P8" s="39"/>
      <c r="Q8" s="39"/>
      <c r="R8" s="8"/>
      <c r="S8" s="42">
        <v>0</v>
      </c>
      <c r="T8" s="20">
        <f t="shared" ref="T8:T16" si="0">AVERAGE(R8:S8)</f>
        <v>0</v>
      </c>
      <c r="U8" s="20"/>
      <c r="V8" s="42">
        <v>0</v>
      </c>
      <c r="W8" s="20"/>
      <c r="X8" s="10">
        <f>T8-W8</f>
        <v>0</v>
      </c>
      <c r="Y8" s="38">
        <v>2</v>
      </c>
      <c r="Z8" s="9"/>
    </row>
    <row r="9" spans="1:27" ht="18.75">
      <c r="A9" s="32" t="s">
        <v>8</v>
      </c>
      <c r="B9" s="8" t="s">
        <v>9</v>
      </c>
      <c r="C9" s="8"/>
      <c r="D9" s="8"/>
      <c r="E9" s="8"/>
      <c r="F9" s="8"/>
      <c r="G9" s="8"/>
      <c r="H9" s="8"/>
      <c r="I9" s="8">
        <f t="shared" ref="I9:J70" si="1">C9+E9+G9</f>
        <v>0</v>
      </c>
      <c r="J9" s="8">
        <f t="shared" si="1"/>
        <v>0</v>
      </c>
      <c r="K9" s="39">
        <v>3</v>
      </c>
      <c r="L9" s="39">
        <v>0</v>
      </c>
      <c r="M9" s="8">
        <f t="shared" ref="M9:N70" si="2">I9+K9</f>
        <v>3</v>
      </c>
      <c r="N9" s="8">
        <f t="shared" si="2"/>
        <v>0</v>
      </c>
      <c r="O9" s="8">
        <f t="shared" ref="O9:O55" si="3">N9/M9*100</f>
        <v>0</v>
      </c>
      <c r="P9" s="39"/>
      <c r="Q9" s="39"/>
      <c r="R9" s="6"/>
      <c r="S9" s="42">
        <v>3</v>
      </c>
      <c r="T9" s="20">
        <f t="shared" si="0"/>
        <v>3</v>
      </c>
      <c r="U9" s="20"/>
      <c r="V9" s="42">
        <v>3</v>
      </c>
      <c r="W9" s="20">
        <f t="shared" ref="W9:W44" si="4">AVERAGE(U9:V9)</f>
        <v>3</v>
      </c>
      <c r="X9" s="10">
        <f t="shared" ref="X9:X62" si="5">T9-W9</f>
        <v>0</v>
      </c>
      <c r="Y9" s="38">
        <v>20</v>
      </c>
      <c r="Z9" s="9"/>
    </row>
    <row r="10" spans="1:27" ht="18.75">
      <c r="A10" s="32" t="s">
        <v>79</v>
      </c>
      <c r="B10" s="8" t="s">
        <v>80</v>
      </c>
      <c r="C10" s="8"/>
      <c r="D10" s="8"/>
      <c r="E10" s="8"/>
      <c r="F10" s="8"/>
      <c r="G10" s="8"/>
      <c r="H10" s="8"/>
      <c r="I10" s="8">
        <f t="shared" si="1"/>
        <v>0</v>
      </c>
      <c r="J10" s="8">
        <f t="shared" si="1"/>
        <v>0</v>
      </c>
      <c r="K10" s="39">
        <v>3</v>
      </c>
      <c r="L10" s="39">
        <v>0</v>
      </c>
      <c r="M10" s="8">
        <f t="shared" si="2"/>
        <v>3</v>
      </c>
      <c r="N10" s="8">
        <f t="shared" si="2"/>
        <v>0</v>
      </c>
      <c r="O10" s="8">
        <f t="shared" si="3"/>
        <v>0</v>
      </c>
      <c r="P10" s="39"/>
      <c r="Q10" s="39"/>
      <c r="R10" s="6"/>
      <c r="S10" s="42">
        <v>1</v>
      </c>
      <c r="T10" s="20">
        <f t="shared" si="0"/>
        <v>1</v>
      </c>
      <c r="U10" s="20"/>
      <c r="V10" s="42">
        <v>1</v>
      </c>
      <c r="W10" s="20"/>
      <c r="X10" s="10">
        <f t="shared" si="5"/>
        <v>1</v>
      </c>
      <c r="Y10" s="38">
        <v>2.6</v>
      </c>
      <c r="Z10" s="9"/>
    </row>
    <row r="11" spans="1:27" ht="18.75">
      <c r="A11" s="32" t="s">
        <v>81</v>
      </c>
      <c r="B11" s="8" t="s">
        <v>40</v>
      </c>
      <c r="C11" s="6"/>
      <c r="D11" s="8"/>
      <c r="E11" s="6"/>
      <c r="F11" s="6"/>
      <c r="G11" s="8"/>
      <c r="H11" s="8"/>
      <c r="I11" s="8">
        <f t="shared" si="1"/>
        <v>0</v>
      </c>
      <c r="J11" s="8">
        <f t="shared" si="1"/>
        <v>0</v>
      </c>
      <c r="K11" s="39">
        <v>0</v>
      </c>
      <c r="L11" s="39">
        <v>0</v>
      </c>
      <c r="M11" s="8">
        <f t="shared" si="2"/>
        <v>0</v>
      </c>
      <c r="N11" s="8">
        <f t="shared" si="2"/>
        <v>0</v>
      </c>
      <c r="O11" s="8">
        <v>0</v>
      </c>
      <c r="P11" s="39"/>
      <c r="Q11" s="39"/>
      <c r="R11" s="6"/>
      <c r="S11" s="42"/>
      <c r="T11" s="20"/>
      <c r="U11" s="20"/>
      <c r="V11" s="42"/>
      <c r="W11" s="20" t="e">
        <f t="shared" si="4"/>
        <v>#DIV/0!</v>
      </c>
      <c r="X11" s="10" t="e">
        <f t="shared" si="5"/>
        <v>#DIV/0!</v>
      </c>
      <c r="Y11" s="38">
        <v>1.5</v>
      </c>
      <c r="Z11" s="9"/>
    </row>
    <row r="12" spans="1:27" ht="18.75">
      <c r="A12" s="33" t="s">
        <v>10</v>
      </c>
      <c r="B12" s="6" t="s">
        <v>38</v>
      </c>
      <c r="C12" s="6"/>
      <c r="D12" s="8"/>
      <c r="E12" s="6"/>
      <c r="F12" s="6"/>
      <c r="G12" s="8"/>
      <c r="H12" s="8"/>
      <c r="I12" s="8">
        <f t="shared" si="1"/>
        <v>0</v>
      </c>
      <c r="J12" s="8">
        <f t="shared" si="1"/>
        <v>0</v>
      </c>
      <c r="K12" s="39">
        <v>3</v>
      </c>
      <c r="L12" s="39">
        <v>0</v>
      </c>
      <c r="M12" s="8">
        <f t="shared" si="2"/>
        <v>3</v>
      </c>
      <c r="N12" s="8">
        <f t="shared" si="2"/>
        <v>0</v>
      </c>
      <c r="O12" s="8">
        <f t="shared" si="3"/>
        <v>0</v>
      </c>
      <c r="P12" s="40"/>
      <c r="Q12" s="40"/>
      <c r="R12" s="6"/>
      <c r="S12" s="42">
        <v>0</v>
      </c>
      <c r="T12" s="20">
        <f t="shared" si="0"/>
        <v>0</v>
      </c>
      <c r="U12" s="20"/>
      <c r="V12" s="42">
        <v>0</v>
      </c>
      <c r="W12" s="20"/>
      <c r="X12" s="10">
        <f t="shared" si="5"/>
        <v>0</v>
      </c>
      <c r="Y12" s="38">
        <v>2</v>
      </c>
      <c r="Z12" s="9"/>
    </row>
    <row r="13" spans="1:27" ht="18.75">
      <c r="A13" s="33" t="s">
        <v>11</v>
      </c>
      <c r="B13" s="6" t="s">
        <v>59</v>
      </c>
      <c r="C13" s="6"/>
      <c r="D13" s="8"/>
      <c r="E13" s="6"/>
      <c r="F13" s="6"/>
      <c r="G13" s="8"/>
      <c r="H13" s="8"/>
      <c r="I13" s="8">
        <f t="shared" si="1"/>
        <v>0</v>
      </c>
      <c r="J13" s="8">
        <f t="shared" si="1"/>
        <v>0</v>
      </c>
      <c r="K13" s="39">
        <v>3</v>
      </c>
      <c r="L13" s="39">
        <v>0</v>
      </c>
      <c r="M13" s="8">
        <f t="shared" si="2"/>
        <v>3</v>
      </c>
      <c r="N13" s="8">
        <f t="shared" si="2"/>
        <v>0</v>
      </c>
      <c r="O13" s="8">
        <f t="shared" si="3"/>
        <v>0</v>
      </c>
      <c r="P13" s="40"/>
      <c r="Q13" s="40"/>
      <c r="R13" s="6"/>
      <c r="S13" s="42">
        <v>6</v>
      </c>
      <c r="T13" s="20">
        <f t="shared" si="0"/>
        <v>6</v>
      </c>
      <c r="U13" s="20"/>
      <c r="V13" s="42">
        <v>6</v>
      </c>
      <c r="W13" s="20">
        <f t="shared" si="4"/>
        <v>6</v>
      </c>
      <c r="X13" s="10">
        <f t="shared" si="5"/>
        <v>0</v>
      </c>
      <c r="Y13" s="37" t="s">
        <v>54</v>
      </c>
      <c r="Z13" s="9"/>
    </row>
    <row r="14" spans="1:27" ht="18.75">
      <c r="A14" s="33" t="s">
        <v>12</v>
      </c>
      <c r="B14" s="6" t="s">
        <v>39</v>
      </c>
      <c r="C14" s="6"/>
      <c r="D14" s="8"/>
      <c r="E14" s="6"/>
      <c r="F14" s="6"/>
      <c r="G14" s="8"/>
      <c r="H14" s="8"/>
      <c r="I14" s="8">
        <f t="shared" si="1"/>
        <v>0</v>
      </c>
      <c r="J14" s="8">
        <f t="shared" si="1"/>
        <v>0</v>
      </c>
      <c r="K14" s="39">
        <v>3</v>
      </c>
      <c r="L14" s="39">
        <v>0</v>
      </c>
      <c r="M14" s="8">
        <f t="shared" si="2"/>
        <v>3</v>
      </c>
      <c r="N14" s="8">
        <f t="shared" si="2"/>
        <v>0</v>
      </c>
      <c r="O14" s="8">
        <f t="shared" si="3"/>
        <v>0</v>
      </c>
      <c r="P14" s="40"/>
      <c r="Q14" s="40"/>
      <c r="R14" s="6"/>
      <c r="S14" s="42">
        <v>240</v>
      </c>
      <c r="T14" s="20">
        <f t="shared" si="0"/>
        <v>240</v>
      </c>
      <c r="U14" s="20"/>
      <c r="V14" s="42">
        <v>240</v>
      </c>
      <c r="W14" s="20">
        <f t="shared" si="4"/>
        <v>240</v>
      </c>
      <c r="X14" s="10">
        <f t="shared" si="5"/>
        <v>0</v>
      </c>
      <c r="Y14" s="38">
        <v>1000</v>
      </c>
      <c r="Z14" s="9"/>
    </row>
    <row r="15" spans="1:27" ht="27.75">
      <c r="A15" s="33" t="s">
        <v>13</v>
      </c>
      <c r="B15" s="34" t="s">
        <v>82</v>
      </c>
      <c r="C15" s="6"/>
      <c r="D15" s="6"/>
      <c r="E15" s="6"/>
      <c r="F15" s="6"/>
      <c r="G15" s="8"/>
      <c r="H15" s="8"/>
      <c r="I15" s="8">
        <f t="shared" si="1"/>
        <v>0</v>
      </c>
      <c r="J15" s="8">
        <f t="shared" si="1"/>
        <v>0</v>
      </c>
      <c r="K15" s="39">
        <v>3</v>
      </c>
      <c r="L15" s="39">
        <v>0</v>
      </c>
      <c r="M15" s="8">
        <f t="shared" si="2"/>
        <v>3</v>
      </c>
      <c r="N15" s="8">
        <f t="shared" si="2"/>
        <v>0</v>
      </c>
      <c r="O15" s="8">
        <f t="shared" si="3"/>
        <v>0</v>
      </c>
      <c r="P15" s="40"/>
      <c r="Q15" s="40"/>
      <c r="R15" s="6"/>
      <c r="S15" s="42">
        <v>2.1</v>
      </c>
      <c r="T15" s="20">
        <f t="shared" si="0"/>
        <v>2.1</v>
      </c>
      <c r="U15" s="20"/>
      <c r="V15" s="42">
        <v>2.1</v>
      </c>
      <c r="W15" s="20">
        <f t="shared" si="4"/>
        <v>2.1</v>
      </c>
      <c r="X15" s="10">
        <f t="shared" si="5"/>
        <v>0</v>
      </c>
      <c r="Y15" s="38">
        <v>7</v>
      </c>
      <c r="Z15" s="9"/>
    </row>
    <row r="16" spans="1:27" ht="37.5">
      <c r="A16" s="32" t="s">
        <v>14</v>
      </c>
      <c r="B16" s="6" t="s">
        <v>39</v>
      </c>
      <c r="C16" s="6"/>
      <c r="D16" s="8"/>
      <c r="E16" s="6"/>
      <c r="F16" s="6"/>
      <c r="G16" s="8"/>
      <c r="H16" s="8"/>
      <c r="I16" s="8">
        <f t="shared" si="1"/>
        <v>0</v>
      </c>
      <c r="J16" s="8">
        <f t="shared" si="1"/>
        <v>0</v>
      </c>
      <c r="K16" s="39">
        <v>3</v>
      </c>
      <c r="L16" s="39">
        <v>0</v>
      </c>
      <c r="M16" s="8">
        <f t="shared" si="2"/>
        <v>3</v>
      </c>
      <c r="N16" s="8">
        <f t="shared" si="2"/>
        <v>0</v>
      </c>
      <c r="O16" s="8">
        <f t="shared" si="3"/>
        <v>0</v>
      </c>
      <c r="P16" s="40"/>
      <c r="Q16" s="40"/>
      <c r="R16" s="6"/>
      <c r="S16" s="42">
        <v>3</v>
      </c>
      <c r="T16" s="20">
        <f t="shared" si="0"/>
        <v>3</v>
      </c>
      <c r="U16" s="20"/>
      <c r="V16" s="42">
        <v>2.9</v>
      </c>
      <c r="W16" s="20">
        <f t="shared" si="4"/>
        <v>2.9</v>
      </c>
      <c r="X16" s="10">
        <f t="shared" si="5"/>
        <v>0.10000000000000009</v>
      </c>
      <c r="Y16" s="38">
        <v>5</v>
      </c>
      <c r="Z16" s="9"/>
    </row>
    <row r="17" spans="1:26" ht="18.75">
      <c r="A17" s="32" t="s">
        <v>83</v>
      </c>
      <c r="B17" s="6" t="s">
        <v>40</v>
      </c>
      <c r="C17" s="6"/>
      <c r="D17" s="8"/>
      <c r="E17" s="6"/>
      <c r="F17" s="6"/>
      <c r="G17" s="8"/>
      <c r="H17" s="8"/>
      <c r="I17" s="8">
        <f t="shared" si="1"/>
        <v>0</v>
      </c>
      <c r="J17" s="8">
        <f t="shared" si="1"/>
        <v>0</v>
      </c>
      <c r="K17" s="39">
        <v>0</v>
      </c>
      <c r="L17" s="39">
        <v>0</v>
      </c>
      <c r="M17" s="8">
        <f t="shared" si="2"/>
        <v>0</v>
      </c>
      <c r="N17" s="8">
        <f t="shared" si="2"/>
        <v>0</v>
      </c>
      <c r="O17" s="8">
        <v>0</v>
      </c>
      <c r="P17" s="40"/>
      <c r="Q17" s="40"/>
      <c r="R17" s="6"/>
      <c r="S17" s="42"/>
      <c r="T17" s="20"/>
      <c r="U17" s="20"/>
      <c r="V17" s="42"/>
      <c r="W17" s="20" t="e">
        <f t="shared" si="4"/>
        <v>#DIV/0!</v>
      </c>
      <c r="X17" s="10" t="e">
        <f t="shared" si="5"/>
        <v>#DIV/0!</v>
      </c>
      <c r="Y17" s="38">
        <v>2</v>
      </c>
      <c r="Z17" s="9"/>
    </row>
    <row r="18" spans="1:26" ht="18.75">
      <c r="A18" s="33" t="s">
        <v>15</v>
      </c>
      <c r="B18" s="6" t="s">
        <v>39</v>
      </c>
      <c r="C18" s="6"/>
      <c r="D18" s="8"/>
      <c r="E18" s="6"/>
      <c r="F18" s="6"/>
      <c r="G18" s="8"/>
      <c r="H18" s="8"/>
      <c r="I18" s="8">
        <f t="shared" si="1"/>
        <v>0</v>
      </c>
      <c r="J18" s="8">
        <f t="shared" si="1"/>
        <v>0</v>
      </c>
      <c r="K18" s="39">
        <v>0</v>
      </c>
      <c r="L18" s="39">
        <v>0</v>
      </c>
      <c r="M18" s="8">
        <f t="shared" si="2"/>
        <v>0</v>
      </c>
      <c r="N18" s="8">
        <f t="shared" si="2"/>
        <v>0</v>
      </c>
      <c r="O18" s="45">
        <v>0</v>
      </c>
      <c r="P18" s="40"/>
      <c r="Q18" s="40"/>
      <c r="R18" s="6"/>
      <c r="S18" s="42"/>
      <c r="T18" s="20"/>
      <c r="U18" s="20"/>
      <c r="V18" s="42"/>
      <c r="W18" s="20"/>
      <c r="X18" s="10">
        <f t="shared" si="5"/>
        <v>0</v>
      </c>
      <c r="Y18" s="38">
        <v>0.5</v>
      </c>
      <c r="Z18" s="9"/>
    </row>
    <row r="19" spans="1:26" ht="18.75">
      <c r="A19" s="33" t="s">
        <v>61</v>
      </c>
      <c r="B19" s="6" t="s">
        <v>40</v>
      </c>
      <c r="C19" s="6"/>
      <c r="D19" s="8"/>
      <c r="E19" s="6"/>
      <c r="F19" s="6"/>
      <c r="G19" s="8"/>
      <c r="H19" s="8"/>
      <c r="I19" s="8">
        <f t="shared" si="1"/>
        <v>0</v>
      </c>
      <c r="J19" s="8">
        <f t="shared" si="1"/>
        <v>0</v>
      </c>
      <c r="K19" s="39">
        <v>0</v>
      </c>
      <c r="L19" s="39">
        <v>0</v>
      </c>
      <c r="M19" s="8">
        <f t="shared" si="2"/>
        <v>0</v>
      </c>
      <c r="N19" s="8">
        <f t="shared" si="2"/>
        <v>0</v>
      </c>
      <c r="O19" s="45">
        <v>0</v>
      </c>
      <c r="P19" s="40"/>
      <c r="Q19" s="40"/>
      <c r="R19" s="6"/>
      <c r="S19" s="42"/>
      <c r="T19" s="20"/>
      <c r="U19" s="20"/>
      <c r="V19" s="42"/>
      <c r="W19" s="20"/>
      <c r="X19" s="10">
        <f t="shared" si="5"/>
        <v>0</v>
      </c>
      <c r="Y19" s="38">
        <v>3.5</v>
      </c>
      <c r="Z19" s="9"/>
    </row>
    <row r="20" spans="1:26" ht="18.75">
      <c r="A20" s="33" t="s">
        <v>16</v>
      </c>
      <c r="B20" s="6" t="s">
        <v>40</v>
      </c>
      <c r="C20" s="6"/>
      <c r="D20" s="6"/>
      <c r="E20" s="6"/>
      <c r="F20" s="6"/>
      <c r="G20" s="8"/>
      <c r="H20" s="8"/>
      <c r="I20" s="8">
        <f t="shared" si="1"/>
        <v>0</v>
      </c>
      <c r="J20" s="8">
        <f t="shared" si="1"/>
        <v>0</v>
      </c>
      <c r="K20" s="39">
        <v>0</v>
      </c>
      <c r="L20" s="39">
        <v>0</v>
      </c>
      <c r="M20" s="8">
        <f t="shared" si="2"/>
        <v>0</v>
      </c>
      <c r="N20" s="8">
        <f t="shared" si="2"/>
        <v>0</v>
      </c>
      <c r="O20" s="45">
        <v>0</v>
      </c>
      <c r="P20" s="40"/>
      <c r="Q20" s="40"/>
      <c r="R20" s="6"/>
      <c r="S20" s="42"/>
      <c r="T20" s="20"/>
      <c r="U20" s="20"/>
      <c r="V20" s="42"/>
      <c r="W20" s="20"/>
      <c r="X20" s="10">
        <f t="shared" si="5"/>
        <v>0</v>
      </c>
      <c r="Y20" s="38">
        <v>0.1</v>
      </c>
      <c r="Z20" s="9"/>
    </row>
    <row r="21" spans="1:26" ht="18.75">
      <c r="A21" s="33" t="s">
        <v>17</v>
      </c>
      <c r="B21" s="6" t="s">
        <v>40</v>
      </c>
      <c r="C21" s="6"/>
      <c r="D21" s="8"/>
      <c r="E21" s="6"/>
      <c r="F21" s="6"/>
      <c r="G21" s="8"/>
      <c r="H21" s="8"/>
      <c r="I21" s="8">
        <f t="shared" si="1"/>
        <v>0</v>
      </c>
      <c r="J21" s="8">
        <f t="shared" si="1"/>
        <v>0</v>
      </c>
      <c r="K21" s="39">
        <v>0</v>
      </c>
      <c r="L21" s="39">
        <v>0</v>
      </c>
      <c r="M21" s="8">
        <f t="shared" si="2"/>
        <v>0</v>
      </c>
      <c r="N21" s="8">
        <f t="shared" si="2"/>
        <v>0</v>
      </c>
      <c r="O21" s="45">
        <v>0</v>
      </c>
      <c r="P21" s="40"/>
      <c r="Q21" s="40"/>
      <c r="R21" s="6"/>
      <c r="S21" s="42"/>
      <c r="T21" s="20"/>
      <c r="U21" s="20"/>
      <c r="V21" s="42"/>
      <c r="W21" s="20" t="e">
        <f t="shared" si="4"/>
        <v>#DIV/0!</v>
      </c>
      <c r="X21" s="10" t="e">
        <f t="shared" si="5"/>
        <v>#DIV/0!</v>
      </c>
      <c r="Y21" s="29">
        <v>0.2</v>
      </c>
      <c r="Z21" s="9"/>
    </row>
    <row r="22" spans="1:26" ht="18.75">
      <c r="A22" s="33" t="s">
        <v>74</v>
      </c>
      <c r="B22" s="6" t="s">
        <v>40</v>
      </c>
      <c r="C22" s="6"/>
      <c r="D22" s="8"/>
      <c r="E22" s="6"/>
      <c r="F22" s="6"/>
      <c r="G22" s="8"/>
      <c r="H22" s="8"/>
      <c r="I22" s="8">
        <f t="shared" si="1"/>
        <v>0</v>
      </c>
      <c r="J22" s="8">
        <f t="shared" si="1"/>
        <v>0</v>
      </c>
      <c r="K22" s="39">
        <v>0</v>
      </c>
      <c r="L22" s="39">
        <v>0</v>
      </c>
      <c r="M22" s="8">
        <f t="shared" si="2"/>
        <v>0</v>
      </c>
      <c r="N22" s="8">
        <f t="shared" si="2"/>
        <v>0</v>
      </c>
      <c r="O22" s="45">
        <v>0</v>
      </c>
      <c r="P22" s="40"/>
      <c r="Q22" s="40"/>
      <c r="R22" s="6"/>
      <c r="S22" s="42"/>
      <c r="T22" s="20"/>
      <c r="U22" s="20"/>
      <c r="V22" s="42"/>
      <c r="W22" s="20"/>
      <c r="X22" s="10">
        <f t="shared" si="5"/>
        <v>0</v>
      </c>
      <c r="Y22" s="29">
        <v>0.7</v>
      </c>
      <c r="Z22" s="9"/>
    </row>
    <row r="23" spans="1:26" ht="18.75">
      <c r="A23" s="33" t="s">
        <v>64</v>
      </c>
      <c r="B23" s="6" t="s">
        <v>40</v>
      </c>
      <c r="C23" s="6"/>
      <c r="D23" s="8"/>
      <c r="E23" s="6"/>
      <c r="F23" s="6"/>
      <c r="G23" s="8"/>
      <c r="H23" s="8"/>
      <c r="I23" s="8">
        <f t="shared" si="1"/>
        <v>0</v>
      </c>
      <c r="J23" s="8">
        <f t="shared" si="1"/>
        <v>0</v>
      </c>
      <c r="K23" s="39">
        <v>0</v>
      </c>
      <c r="L23" s="39">
        <v>0</v>
      </c>
      <c r="M23" s="8">
        <f t="shared" si="2"/>
        <v>0</v>
      </c>
      <c r="N23" s="8">
        <f t="shared" si="2"/>
        <v>0</v>
      </c>
      <c r="O23" s="45">
        <v>0</v>
      </c>
      <c r="P23" s="40"/>
      <c r="Q23" s="40"/>
      <c r="R23" s="7"/>
      <c r="S23" s="42"/>
      <c r="T23" s="20"/>
      <c r="U23" s="20"/>
      <c r="V23" s="42"/>
      <c r="W23" s="20"/>
      <c r="X23" s="10">
        <f t="shared" si="5"/>
        <v>0</v>
      </c>
      <c r="Y23" s="29">
        <v>0.5</v>
      </c>
      <c r="Z23" s="9"/>
    </row>
    <row r="24" spans="1:26" ht="37.5">
      <c r="A24" s="32" t="s">
        <v>107</v>
      </c>
      <c r="B24" s="6" t="s">
        <v>40</v>
      </c>
      <c r="C24" s="6"/>
      <c r="D24" s="8"/>
      <c r="E24" s="6"/>
      <c r="F24" s="6"/>
      <c r="G24" s="8"/>
      <c r="H24" s="8"/>
      <c r="I24" s="8">
        <f t="shared" si="1"/>
        <v>0</v>
      </c>
      <c r="J24" s="8">
        <f t="shared" si="1"/>
        <v>0</v>
      </c>
      <c r="K24" s="39">
        <v>0</v>
      </c>
      <c r="L24" s="39">
        <v>0</v>
      </c>
      <c r="M24" s="8">
        <f t="shared" si="2"/>
        <v>0</v>
      </c>
      <c r="N24" s="8">
        <f t="shared" si="2"/>
        <v>0</v>
      </c>
      <c r="O24" s="45">
        <v>0</v>
      </c>
      <c r="P24" s="40"/>
      <c r="Q24" s="40"/>
      <c r="R24" s="6"/>
      <c r="S24" s="42"/>
      <c r="T24" s="20"/>
      <c r="U24" s="20"/>
      <c r="V24" s="42"/>
      <c r="W24" s="20"/>
      <c r="X24" s="10">
        <f t="shared" si="5"/>
        <v>0</v>
      </c>
      <c r="Y24" s="29" t="s">
        <v>55</v>
      </c>
      <c r="Z24" s="9"/>
    </row>
    <row r="25" spans="1:26" ht="18.75">
      <c r="A25" s="33" t="s">
        <v>86</v>
      </c>
      <c r="B25" s="6" t="s">
        <v>40</v>
      </c>
      <c r="C25" s="6"/>
      <c r="D25" s="8"/>
      <c r="E25" s="6"/>
      <c r="F25" s="6"/>
      <c r="G25" s="8"/>
      <c r="H25" s="8"/>
      <c r="I25" s="8">
        <f t="shared" si="1"/>
        <v>0</v>
      </c>
      <c r="J25" s="8">
        <f t="shared" si="1"/>
        <v>0</v>
      </c>
      <c r="K25" s="39">
        <v>0</v>
      </c>
      <c r="L25" s="39">
        <v>0</v>
      </c>
      <c r="M25" s="8">
        <f t="shared" si="2"/>
        <v>0</v>
      </c>
      <c r="N25" s="8">
        <f t="shared" si="2"/>
        <v>0</v>
      </c>
      <c r="O25" s="45">
        <v>0</v>
      </c>
      <c r="P25" s="40"/>
      <c r="Q25" s="40"/>
      <c r="R25" s="6"/>
      <c r="S25" s="42"/>
      <c r="T25" s="20"/>
      <c r="U25" s="20"/>
      <c r="V25" s="42"/>
      <c r="W25" s="20"/>
      <c r="X25" s="10">
        <f t="shared" si="5"/>
        <v>0</v>
      </c>
      <c r="Y25" s="29" t="s">
        <v>56</v>
      </c>
      <c r="Z25" s="9"/>
    </row>
    <row r="26" spans="1:26" ht="18.75">
      <c r="A26" s="33" t="s">
        <v>18</v>
      </c>
      <c r="B26" s="6" t="s">
        <v>40</v>
      </c>
      <c r="C26" s="6"/>
      <c r="D26" s="8"/>
      <c r="E26" s="6"/>
      <c r="F26" s="6"/>
      <c r="G26" s="8"/>
      <c r="H26" s="8"/>
      <c r="I26" s="8">
        <f t="shared" si="1"/>
        <v>0</v>
      </c>
      <c r="J26" s="8">
        <f t="shared" si="1"/>
        <v>0</v>
      </c>
      <c r="K26" s="39">
        <v>0</v>
      </c>
      <c r="L26" s="39">
        <v>0</v>
      </c>
      <c r="M26" s="8">
        <f t="shared" si="2"/>
        <v>0</v>
      </c>
      <c r="N26" s="8">
        <f t="shared" si="2"/>
        <v>0</v>
      </c>
      <c r="O26" s="45">
        <v>0</v>
      </c>
      <c r="P26" s="40"/>
      <c r="Q26" s="40"/>
      <c r="R26" s="6"/>
      <c r="S26" s="42"/>
      <c r="T26" s="20"/>
      <c r="U26" s="20"/>
      <c r="V26" s="42"/>
      <c r="W26" s="20" t="e">
        <f t="shared" si="4"/>
        <v>#DIV/0!</v>
      </c>
      <c r="X26" s="10" t="e">
        <f t="shared" si="5"/>
        <v>#DIV/0!</v>
      </c>
      <c r="Y26" s="29">
        <v>0.3</v>
      </c>
      <c r="Z26" s="9"/>
    </row>
    <row r="27" spans="1:26" ht="18.75">
      <c r="A27" s="33" t="s">
        <v>19</v>
      </c>
      <c r="B27" s="6" t="s">
        <v>40</v>
      </c>
      <c r="C27" s="6"/>
      <c r="D27" s="8"/>
      <c r="E27" s="6"/>
      <c r="F27" s="6"/>
      <c r="G27" s="8"/>
      <c r="H27" s="8"/>
      <c r="I27" s="8">
        <f t="shared" si="1"/>
        <v>0</v>
      </c>
      <c r="J27" s="8">
        <f t="shared" si="1"/>
        <v>0</v>
      </c>
      <c r="K27" s="39">
        <v>0</v>
      </c>
      <c r="L27" s="39">
        <v>0</v>
      </c>
      <c r="M27" s="8">
        <f t="shared" si="2"/>
        <v>0</v>
      </c>
      <c r="N27" s="8">
        <f t="shared" si="2"/>
        <v>0</v>
      </c>
      <c r="O27" s="45">
        <v>0</v>
      </c>
      <c r="P27" s="40"/>
      <c r="Q27" s="40"/>
      <c r="R27" s="6"/>
      <c r="S27" s="42"/>
      <c r="T27" s="20"/>
      <c r="U27" s="20"/>
      <c r="V27" s="42"/>
      <c r="W27" s="20" t="e">
        <f t="shared" si="4"/>
        <v>#DIV/0!</v>
      </c>
      <c r="X27" s="10" t="e">
        <f t="shared" si="5"/>
        <v>#DIV/0!</v>
      </c>
      <c r="Y27" s="29">
        <v>1E-3</v>
      </c>
      <c r="Z27" s="9"/>
    </row>
    <row r="28" spans="1:26" ht="18.75">
      <c r="A28" s="33" t="s">
        <v>20</v>
      </c>
      <c r="B28" s="6" t="s">
        <v>40</v>
      </c>
      <c r="C28" s="6"/>
      <c r="D28" s="8"/>
      <c r="E28" s="6"/>
      <c r="F28" s="6"/>
      <c r="G28" s="8"/>
      <c r="H28" s="8"/>
      <c r="I28" s="8">
        <f t="shared" si="1"/>
        <v>0</v>
      </c>
      <c r="J28" s="8">
        <f t="shared" si="1"/>
        <v>0</v>
      </c>
      <c r="K28" s="39">
        <v>0</v>
      </c>
      <c r="L28" s="39">
        <v>0</v>
      </c>
      <c r="M28" s="8">
        <f t="shared" si="2"/>
        <v>0</v>
      </c>
      <c r="N28" s="8">
        <f t="shared" si="2"/>
        <v>0</v>
      </c>
      <c r="O28" s="45">
        <v>0</v>
      </c>
      <c r="P28" s="40"/>
      <c r="Q28" s="40"/>
      <c r="R28" s="6"/>
      <c r="S28" s="42"/>
      <c r="T28" s="20"/>
      <c r="U28" s="20"/>
      <c r="V28" s="42"/>
      <c r="W28" s="20"/>
      <c r="X28" s="10">
        <f t="shared" si="5"/>
        <v>0</v>
      </c>
      <c r="Y28" s="29">
        <v>0.1</v>
      </c>
      <c r="Z28" s="9"/>
    </row>
    <row r="29" spans="1:26" ht="18.75">
      <c r="A29" s="33" t="s">
        <v>21</v>
      </c>
      <c r="B29" s="6" t="s">
        <v>40</v>
      </c>
      <c r="C29" s="6"/>
      <c r="D29" s="8"/>
      <c r="E29" s="6"/>
      <c r="F29" s="6"/>
      <c r="G29" s="8"/>
      <c r="H29" s="8"/>
      <c r="I29" s="8">
        <f t="shared" si="1"/>
        <v>0</v>
      </c>
      <c r="J29" s="8">
        <f t="shared" si="1"/>
        <v>0</v>
      </c>
      <c r="K29" s="39">
        <v>0</v>
      </c>
      <c r="L29" s="39">
        <v>0</v>
      </c>
      <c r="M29" s="8">
        <f t="shared" si="2"/>
        <v>0</v>
      </c>
      <c r="N29" s="8">
        <f t="shared" si="2"/>
        <v>0</v>
      </c>
      <c r="O29" s="45">
        <v>0</v>
      </c>
      <c r="P29" s="40"/>
      <c r="Q29" s="40"/>
      <c r="R29" s="6"/>
      <c r="S29" s="42"/>
      <c r="T29" s="20"/>
      <c r="U29" s="20"/>
      <c r="V29" s="42"/>
      <c r="W29" s="20"/>
      <c r="X29" s="10">
        <f t="shared" si="5"/>
        <v>0</v>
      </c>
      <c r="Y29" s="29">
        <v>1</v>
      </c>
      <c r="Z29" s="9"/>
    </row>
    <row r="30" spans="1:26" ht="18.75">
      <c r="A30" s="33" t="s">
        <v>65</v>
      </c>
      <c r="B30" s="6" t="s">
        <v>40</v>
      </c>
      <c r="C30" s="6"/>
      <c r="D30" s="8"/>
      <c r="E30" s="6"/>
      <c r="F30" s="6"/>
      <c r="G30" s="8"/>
      <c r="H30" s="8"/>
      <c r="I30" s="8">
        <f t="shared" si="1"/>
        <v>0</v>
      </c>
      <c r="J30" s="8">
        <f t="shared" si="1"/>
        <v>0</v>
      </c>
      <c r="K30" s="39">
        <v>0</v>
      </c>
      <c r="L30" s="39">
        <v>0</v>
      </c>
      <c r="M30" s="8">
        <f t="shared" si="2"/>
        <v>0</v>
      </c>
      <c r="N30" s="8">
        <f t="shared" si="2"/>
        <v>0</v>
      </c>
      <c r="O30" s="45">
        <v>0</v>
      </c>
      <c r="P30" s="40"/>
      <c r="Q30" s="40"/>
      <c r="R30" s="5"/>
      <c r="S30" s="42"/>
      <c r="T30" s="20"/>
      <c r="U30" s="20"/>
      <c r="V30" s="42"/>
      <c r="W30" s="20"/>
      <c r="X30" s="10">
        <f t="shared" si="5"/>
        <v>0</v>
      </c>
      <c r="Y30" s="29">
        <v>7.0000000000000007E-2</v>
      </c>
      <c r="Z30" s="9"/>
    </row>
    <row r="31" spans="1:26" ht="18.75">
      <c r="A31" s="33" t="s">
        <v>22</v>
      </c>
      <c r="B31" s="6" t="s">
        <v>40</v>
      </c>
      <c r="C31" s="6"/>
      <c r="D31" s="8"/>
      <c r="E31" s="6"/>
      <c r="F31" s="6"/>
      <c r="G31" s="8"/>
      <c r="H31" s="8"/>
      <c r="I31" s="8">
        <f t="shared" si="1"/>
        <v>0</v>
      </c>
      <c r="J31" s="8">
        <f t="shared" si="1"/>
        <v>0</v>
      </c>
      <c r="K31" s="39">
        <v>0</v>
      </c>
      <c r="L31" s="39">
        <v>0</v>
      </c>
      <c r="M31" s="8">
        <f t="shared" si="2"/>
        <v>0</v>
      </c>
      <c r="N31" s="8">
        <f t="shared" si="2"/>
        <v>0</v>
      </c>
      <c r="O31" s="45">
        <v>0</v>
      </c>
      <c r="P31" s="40"/>
      <c r="Q31" s="40"/>
      <c r="R31" s="5"/>
      <c r="S31" s="42"/>
      <c r="T31" s="20"/>
      <c r="U31" s="20"/>
      <c r="V31" s="42"/>
      <c r="W31" s="20"/>
      <c r="X31" s="10">
        <f t="shared" si="5"/>
        <v>0</v>
      </c>
      <c r="Y31" s="29">
        <v>0.01</v>
      </c>
      <c r="Z31" s="9"/>
    </row>
    <row r="32" spans="1:26" ht="18.75">
      <c r="A32" s="33" t="s">
        <v>66</v>
      </c>
      <c r="B32" s="6" t="s">
        <v>40</v>
      </c>
      <c r="C32" s="6"/>
      <c r="D32" s="8"/>
      <c r="E32" s="6"/>
      <c r="F32" s="6"/>
      <c r="G32" s="8"/>
      <c r="H32" s="8"/>
      <c r="I32" s="8">
        <f t="shared" si="1"/>
        <v>0</v>
      </c>
      <c r="J32" s="8">
        <f t="shared" si="1"/>
        <v>0</v>
      </c>
      <c r="K32" s="39">
        <v>0</v>
      </c>
      <c r="L32" s="39">
        <v>0</v>
      </c>
      <c r="M32" s="8">
        <f t="shared" si="2"/>
        <v>0</v>
      </c>
      <c r="N32" s="8">
        <f t="shared" si="2"/>
        <v>0</v>
      </c>
      <c r="O32" s="45">
        <v>0</v>
      </c>
      <c r="P32" s="40"/>
      <c r="Q32" s="40"/>
      <c r="R32" s="5"/>
      <c r="S32" s="42"/>
      <c r="T32" s="20"/>
      <c r="U32" s="20"/>
      <c r="V32" s="42"/>
      <c r="W32" s="20"/>
      <c r="X32" s="10">
        <f t="shared" si="5"/>
        <v>0</v>
      </c>
      <c r="Y32" s="29">
        <v>200</v>
      </c>
      <c r="Z32" s="9"/>
    </row>
    <row r="33" spans="1:26" ht="18.75">
      <c r="A33" s="33" t="s">
        <v>23</v>
      </c>
      <c r="B33" s="6" t="s">
        <v>40</v>
      </c>
      <c r="C33" s="6"/>
      <c r="D33" s="8"/>
      <c r="E33" s="6"/>
      <c r="F33" s="6"/>
      <c r="G33" s="8"/>
      <c r="H33" s="8"/>
      <c r="I33" s="8">
        <f t="shared" si="1"/>
        <v>0</v>
      </c>
      <c r="J33" s="8">
        <f t="shared" si="1"/>
        <v>0</v>
      </c>
      <c r="K33" s="39">
        <v>0</v>
      </c>
      <c r="L33" s="39">
        <v>0</v>
      </c>
      <c r="M33" s="8">
        <f t="shared" si="2"/>
        <v>0</v>
      </c>
      <c r="N33" s="8">
        <f t="shared" si="2"/>
        <v>0</v>
      </c>
      <c r="O33" s="45">
        <v>0</v>
      </c>
      <c r="P33" s="40"/>
      <c r="Q33" s="40"/>
      <c r="R33" s="5"/>
      <c r="S33" s="42"/>
      <c r="T33" s="20"/>
      <c r="U33" s="20"/>
      <c r="V33" s="42"/>
      <c r="W33" s="20"/>
      <c r="X33" s="10">
        <f t="shared" si="5"/>
        <v>0</v>
      </c>
      <c r="Y33" s="29">
        <v>0.02</v>
      </c>
      <c r="Z33" s="9"/>
    </row>
    <row r="34" spans="1:26" ht="18.75">
      <c r="A34" s="33" t="s">
        <v>24</v>
      </c>
      <c r="B34" s="6" t="s">
        <v>40</v>
      </c>
      <c r="C34" s="6"/>
      <c r="D34" s="8"/>
      <c r="E34" s="6"/>
      <c r="F34" s="6"/>
      <c r="G34" s="8"/>
      <c r="H34" s="8"/>
      <c r="I34" s="8">
        <f t="shared" si="1"/>
        <v>0</v>
      </c>
      <c r="J34" s="8">
        <f t="shared" si="1"/>
        <v>0</v>
      </c>
      <c r="K34" s="39">
        <v>0</v>
      </c>
      <c r="L34" s="39">
        <v>0</v>
      </c>
      <c r="M34" s="8">
        <f t="shared" si="2"/>
        <v>0</v>
      </c>
      <c r="N34" s="8">
        <f t="shared" si="2"/>
        <v>0</v>
      </c>
      <c r="O34" s="45">
        <v>0</v>
      </c>
      <c r="P34" s="40"/>
      <c r="Q34" s="40"/>
      <c r="R34" s="5"/>
      <c r="S34" s="42"/>
      <c r="T34" s="20"/>
      <c r="U34" s="20"/>
      <c r="V34" s="42"/>
      <c r="W34" s="20"/>
      <c r="X34" s="10">
        <f t="shared" si="5"/>
        <v>0</v>
      </c>
      <c r="Y34" s="29">
        <v>45</v>
      </c>
      <c r="Z34" s="9"/>
    </row>
    <row r="35" spans="1:26" ht="18.75">
      <c r="A35" s="33" t="s">
        <v>67</v>
      </c>
      <c r="B35" s="6" t="s">
        <v>40</v>
      </c>
      <c r="C35" s="6"/>
      <c r="D35" s="8"/>
      <c r="E35" s="6"/>
      <c r="F35" s="6"/>
      <c r="G35" s="8"/>
      <c r="H35" s="8"/>
      <c r="I35" s="8">
        <f t="shared" si="1"/>
        <v>0</v>
      </c>
      <c r="J35" s="8">
        <f t="shared" si="1"/>
        <v>0</v>
      </c>
      <c r="K35" s="39">
        <v>0</v>
      </c>
      <c r="L35" s="39">
        <v>0</v>
      </c>
      <c r="M35" s="8">
        <f t="shared" si="2"/>
        <v>0</v>
      </c>
      <c r="N35" s="8">
        <f t="shared" si="2"/>
        <v>0</v>
      </c>
      <c r="O35" s="45">
        <v>0</v>
      </c>
      <c r="P35" s="40"/>
      <c r="Q35" s="40"/>
      <c r="R35" s="5"/>
      <c r="S35" s="42"/>
      <c r="T35" s="20"/>
      <c r="U35" s="20"/>
      <c r="V35" s="42"/>
      <c r="W35" s="20"/>
      <c r="X35" s="10">
        <f t="shared" si="5"/>
        <v>0</v>
      </c>
      <c r="Y35" s="29">
        <v>3</v>
      </c>
      <c r="Z35" s="9"/>
    </row>
    <row r="36" spans="1:26" ht="18.75">
      <c r="A36" s="33" t="s">
        <v>25</v>
      </c>
      <c r="B36" s="6" t="s">
        <v>40</v>
      </c>
      <c r="C36" s="6"/>
      <c r="D36" s="8"/>
      <c r="E36" s="6"/>
      <c r="F36" s="6"/>
      <c r="G36" s="8"/>
      <c r="H36" s="8"/>
      <c r="I36" s="8">
        <f t="shared" si="1"/>
        <v>0</v>
      </c>
      <c r="J36" s="8">
        <f t="shared" si="1"/>
        <v>0</v>
      </c>
      <c r="K36" s="39">
        <v>0</v>
      </c>
      <c r="L36" s="39">
        <v>0</v>
      </c>
      <c r="M36" s="8">
        <f t="shared" si="2"/>
        <v>0</v>
      </c>
      <c r="N36" s="8">
        <f t="shared" si="2"/>
        <v>0</v>
      </c>
      <c r="O36" s="45">
        <v>0</v>
      </c>
      <c r="P36" s="40"/>
      <c r="Q36" s="40"/>
      <c r="R36" s="5"/>
      <c r="S36" s="42"/>
      <c r="T36" s="20"/>
      <c r="U36" s="20"/>
      <c r="V36" s="42"/>
      <c r="W36" s="20"/>
      <c r="X36" s="10">
        <f t="shared" si="5"/>
        <v>0</v>
      </c>
      <c r="Y36" s="29">
        <v>5.0000000000000001E-4</v>
      </c>
      <c r="Z36" s="9"/>
    </row>
    <row r="37" spans="1:26" ht="18.75">
      <c r="A37" s="33" t="s">
        <v>26</v>
      </c>
      <c r="B37" s="6" t="s">
        <v>40</v>
      </c>
      <c r="C37" s="6"/>
      <c r="D37" s="8"/>
      <c r="E37" s="6"/>
      <c r="F37" s="6"/>
      <c r="G37" s="8"/>
      <c r="H37" s="8"/>
      <c r="I37" s="8">
        <f t="shared" si="1"/>
        <v>0</v>
      </c>
      <c r="J37" s="8">
        <f t="shared" si="1"/>
        <v>0</v>
      </c>
      <c r="K37" s="39">
        <v>0</v>
      </c>
      <c r="L37" s="39">
        <v>0</v>
      </c>
      <c r="M37" s="8">
        <f t="shared" si="2"/>
        <v>0</v>
      </c>
      <c r="N37" s="8">
        <f t="shared" si="2"/>
        <v>0</v>
      </c>
      <c r="O37" s="45">
        <v>0</v>
      </c>
      <c r="P37" s="40"/>
      <c r="Q37" s="40"/>
      <c r="R37" s="5"/>
      <c r="S37" s="42"/>
      <c r="T37" s="20"/>
      <c r="U37" s="20"/>
      <c r="V37" s="42"/>
      <c r="W37" s="20"/>
      <c r="X37" s="10">
        <f t="shared" si="5"/>
        <v>0</v>
      </c>
      <c r="Y37" s="29">
        <v>0.01</v>
      </c>
      <c r="Z37" s="9"/>
    </row>
    <row r="38" spans="1:26" ht="18.75">
      <c r="A38" s="33" t="s">
        <v>27</v>
      </c>
      <c r="B38" s="6" t="s">
        <v>40</v>
      </c>
      <c r="C38" s="6"/>
      <c r="D38" s="8"/>
      <c r="E38" s="6"/>
      <c r="F38" s="6"/>
      <c r="G38" s="8"/>
      <c r="H38" s="8"/>
      <c r="I38" s="8">
        <f t="shared" si="1"/>
        <v>0</v>
      </c>
      <c r="J38" s="8">
        <f t="shared" si="1"/>
        <v>0</v>
      </c>
      <c r="K38" s="39">
        <v>0</v>
      </c>
      <c r="L38" s="39">
        <v>0</v>
      </c>
      <c r="M38" s="8">
        <f t="shared" si="2"/>
        <v>0</v>
      </c>
      <c r="N38" s="8">
        <f t="shared" si="2"/>
        <v>0</v>
      </c>
      <c r="O38" s="45">
        <v>0</v>
      </c>
      <c r="P38" s="40"/>
      <c r="Q38" s="40"/>
      <c r="R38" s="5"/>
      <c r="S38" s="42"/>
      <c r="T38" s="20"/>
      <c r="U38" s="20"/>
      <c r="V38" s="42"/>
      <c r="W38" s="20" t="e">
        <f t="shared" si="4"/>
        <v>#DIV/0!</v>
      </c>
      <c r="X38" s="10" t="e">
        <f t="shared" si="5"/>
        <v>#DIV/0!</v>
      </c>
      <c r="Y38" s="29">
        <v>7</v>
      </c>
      <c r="Z38" s="9"/>
    </row>
    <row r="39" spans="1:26" ht="18.75">
      <c r="A39" s="33" t="s">
        <v>28</v>
      </c>
      <c r="B39" s="6" t="s">
        <v>40</v>
      </c>
      <c r="C39" s="6"/>
      <c r="D39" s="8"/>
      <c r="E39" s="6"/>
      <c r="F39" s="6"/>
      <c r="G39" s="8"/>
      <c r="H39" s="8"/>
      <c r="I39" s="8">
        <f t="shared" si="1"/>
        <v>0</v>
      </c>
      <c r="J39" s="8">
        <f t="shared" si="1"/>
        <v>0</v>
      </c>
      <c r="K39" s="39">
        <v>0</v>
      </c>
      <c r="L39" s="39">
        <v>0</v>
      </c>
      <c r="M39" s="8">
        <f t="shared" si="2"/>
        <v>0</v>
      </c>
      <c r="N39" s="8">
        <f t="shared" si="2"/>
        <v>0</v>
      </c>
      <c r="O39" s="45">
        <v>0</v>
      </c>
      <c r="P39" s="40"/>
      <c r="Q39" s="40"/>
      <c r="R39" s="6"/>
      <c r="S39" s="42"/>
      <c r="T39" s="20"/>
      <c r="U39" s="20"/>
      <c r="V39" s="42"/>
      <c r="W39" s="20" t="e">
        <f t="shared" si="4"/>
        <v>#DIV/0!</v>
      </c>
      <c r="X39" s="10" t="e">
        <f t="shared" si="5"/>
        <v>#DIV/0!</v>
      </c>
      <c r="Y39" s="29">
        <v>500</v>
      </c>
      <c r="Z39" s="9"/>
    </row>
    <row r="40" spans="1:26" ht="18.75">
      <c r="A40" s="33" t="s">
        <v>72</v>
      </c>
      <c r="B40" s="6" t="s">
        <v>40</v>
      </c>
      <c r="C40" s="6"/>
      <c r="D40" s="8"/>
      <c r="E40" s="6"/>
      <c r="F40" s="6"/>
      <c r="G40" s="8"/>
      <c r="H40" s="8"/>
      <c r="I40" s="8">
        <f t="shared" si="1"/>
        <v>0</v>
      </c>
      <c r="J40" s="8">
        <f t="shared" si="1"/>
        <v>0</v>
      </c>
      <c r="K40" s="39">
        <v>0</v>
      </c>
      <c r="L40" s="39">
        <v>0</v>
      </c>
      <c r="M40" s="8">
        <f t="shared" si="2"/>
        <v>0</v>
      </c>
      <c r="N40" s="8">
        <f t="shared" si="2"/>
        <v>0</v>
      </c>
      <c r="O40" s="45">
        <v>0</v>
      </c>
      <c r="P40" s="40"/>
      <c r="Q40" s="40"/>
      <c r="R40" s="6"/>
      <c r="S40" s="42"/>
      <c r="T40" s="20"/>
      <c r="U40" s="20"/>
      <c r="V40" s="42"/>
      <c r="W40" s="20"/>
      <c r="X40" s="10">
        <f t="shared" si="5"/>
        <v>0</v>
      </c>
      <c r="Y40" s="29">
        <v>0.01</v>
      </c>
      <c r="Z40" s="9"/>
    </row>
    <row r="41" spans="1:26" ht="18.75">
      <c r="A41" s="33" t="s">
        <v>29</v>
      </c>
      <c r="B41" s="6" t="s">
        <v>40</v>
      </c>
      <c r="C41" s="6"/>
      <c r="D41" s="8"/>
      <c r="E41" s="6"/>
      <c r="F41" s="6"/>
      <c r="G41" s="8"/>
      <c r="H41" s="8"/>
      <c r="I41" s="8">
        <f t="shared" si="1"/>
        <v>0</v>
      </c>
      <c r="J41" s="8">
        <f t="shared" si="1"/>
        <v>0</v>
      </c>
      <c r="K41" s="39">
        <v>0</v>
      </c>
      <c r="L41" s="39">
        <v>0</v>
      </c>
      <c r="M41" s="8">
        <f t="shared" si="2"/>
        <v>0</v>
      </c>
      <c r="N41" s="8">
        <f t="shared" si="2"/>
        <v>0</v>
      </c>
      <c r="O41" s="45">
        <v>0</v>
      </c>
      <c r="P41" s="40"/>
      <c r="Q41" s="40"/>
      <c r="R41" s="6"/>
      <c r="S41" s="42"/>
      <c r="T41" s="20"/>
      <c r="U41" s="20"/>
      <c r="V41" s="42"/>
      <c r="W41" s="20" t="e">
        <f t="shared" si="4"/>
        <v>#DIV/0!</v>
      </c>
      <c r="X41" s="10" t="e">
        <f t="shared" si="5"/>
        <v>#DIV/0!</v>
      </c>
      <c r="Y41" s="29">
        <v>1.5</v>
      </c>
      <c r="Z41" s="9"/>
    </row>
    <row r="42" spans="1:26" ht="18.75">
      <c r="A42" s="33" t="s">
        <v>30</v>
      </c>
      <c r="B42" s="6" t="s">
        <v>40</v>
      </c>
      <c r="C42" s="6"/>
      <c r="D42" s="8"/>
      <c r="E42" s="6"/>
      <c r="F42" s="6"/>
      <c r="G42" s="8"/>
      <c r="H42" s="8"/>
      <c r="I42" s="8">
        <f t="shared" si="1"/>
        <v>0</v>
      </c>
      <c r="J42" s="8">
        <f t="shared" si="1"/>
        <v>0</v>
      </c>
      <c r="K42" s="39">
        <v>0</v>
      </c>
      <c r="L42" s="39">
        <v>0</v>
      </c>
      <c r="M42" s="8">
        <f t="shared" si="2"/>
        <v>0</v>
      </c>
      <c r="N42" s="8">
        <f t="shared" si="2"/>
        <v>0</v>
      </c>
      <c r="O42" s="45">
        <v>0</v>
      </c>
      <c r="P42" s="40"/>
      <c r="Q42" s="40"/>
      <c r="R42" s="5"/>
      <c r="S42" s="42"/>
      <c r="T42" s="20"/>
      <c r="U42" s="20"/>
      <c r="V42" s="42"/>
      <c r="W42" s="20" t="e">
        <f t="shared" si="4"/>
        <v>#DIV/0!</v>
      </c>
      <c r="X42" s="10" t="e">
        <f t="shared" si="5"/>
        <v>#DIV/0!</v>
      </c>
      <c r="Y42" s="29">
        <v>350</v>
      </c>
      <c r="Z42" s="9"/>
    </row>
    <row r="43" spans="1:26" ht="18.75">
      <c r="A43" s="33" t="s">
        <v>84</v>
      </c>
      <c r="B43" s="6" t="s">
        <v>40</v>
      </c>
      <c r="C43" s="6"/>
      <c r="D43" s="8"/>
      <c r="E43" s="6"/>
      <c r="F43" s="6"/>
      <c r="G43" s="8"/>
      <c r="H43" s="8"/>
      <c r="I43" s="8">
        <f t="shared" si="1"/>
        <v>0</v>
      </c>
      <c r="J43" s="8">
        <f t="shared" si="1"/>
        <v>0</v>
      </c>
      <c r="K43" s="39">
        <v>0</v>
      </c>
      <c r="L43" s="39">
        <v>0</v>
      </c>
      <c r="M43" s="8">
        <f t="shared" si="2"/>
        <v>0</v>
      </c>
      <c r="N43" s="8">
        <f t="shared" si="2"/>
        <v>0</v>
      </c>
      <c r="O43" s="45">
        <v>0</v>
      </c>
      <c r="P43" s="40"/>
      <c r="Q43" s="40"/>
      <c r="R43" s="6"/>
      <c r="S43" s="42"/>
      <c r="T43" s="20"/>
      <c r="U43" s="20"/>
      <c r="V43" s="42"/>
      <c r="W43" s="20" t="e">
        <f t="shared" si="4"/>
        <v>#DIV/0!</v>
      </c>
      <c r="X43" s="10" t="e">
        <f t="shared" si="5"/>
        <v>#DIV/0!</v>
      </c>
      <c r="Y43" s="29">
        <v>0.05</v>
      </c>
      <c r="Z43" s="9"/>
    </row>
    <row r="44" spans="1:26" ht="18.75">
      <c r="A44" s="33" t="s">
        <v>85</v>
      </c>
      <c r="B44" s="6" t="s">
        <v>40</v>
      </c>
      <c r="C44" s="6"/>
      <c r="D44" s="8"/>
      <c r="E44" s="6"/>
      <c r="F44" s="6"/>
      <c r="G44" s="8"/>
      <c r="H44" s="8"/>
      <c r="I44" s="8">
        <f t="shared" si="1"/>
        <v>0</v>
      </c>
      <c r="J44" s="8">
        <f t="shared" si="1"/>
        <v>0</v>
      </c>
      <c r="K44" s="39">
        <v>0</v>
      </c>
      <c r="L44" s="39">
        <v>0</v>
      </c>
      <c r="M44" s="8">
        <f t="shared" si="2"/>
        <v>0</v>
      </c>
      <c r="N44" s="8">
        <f t="shared" si="2"/>
        <v>0</v>
      </c>
      <c r="O44" s="45">
        <v>0</v>
      </c>
      <c r="P44" s="40"/>
      <c r="Q44" s="40"/>
      <c r="R44" s="6"/>
      <c r="S44" s="42"/>
      <c r="T44" s="20"/>
      <c r="U44" s="20"/>
      <c r="V44" s="42"/>
      <c r="W44" s="20" t="e">
        <f t="shared" si="4"/>
        <v>#DIV/0!</v>
      </c>
      <c r="X44" s="10" t="e">
        <f t="shared" si="5"/>
        <v>#DIV/0!</v>
      </c>
      <c r="Y44" s="29">
        <v>1</v>
      </c>
      <c r="Z44" s="9"/>
    </row>
    <row r="45" spans="1:26" ht="18.75">
      <c r="A45" s="33" t="s">
        <v>31</v>
      </c>
      <c r="B45" s="6" t="s">
        <v>40</v>
      </c>
      <c r="C45" s="6"/>
      <c r="D45" s="8"/>
      <c r="E45" s="6"/>
      <c r="F45" s="6"/>
      <c r="G45" s="8"/>
      <c r="H45" s="8"/>
      <c r="I45" s="8">
        <f t="shared" si="1"/>
        <v>0</v>
      </c>
      <c r="J45" s="8">
        <f t="shared" si="1"/>
        <v>0</v>
      </c>
      <c r="K45" s="39">
        <v>0</v>
      </c>
      <c r="L45" s="39">
        <v>0</v>
      </c>
      <c r="M45" s="8">
        <f t="shared" si="2"/>
        <v>0</v>
      </c>
      <c r="N45" s="8">
        <f t="shared" si="2"/>
        <v>0</v>
      </c>
      <c r="O45" s="45">
        <v>0</v>
      </c>
      <c r="P45" s="40"/>
      <c r="Q45" s="40"/>
      <c r="R45" s="6"/>
      <c r="S45" s="42"/>
      <c r="T45" s="20"/>
      <c r="U45" s="20"/>
      <c r="V45" s="42"/>
      <c r="W45" s="20"/>
      <c r="X45" s="10">
        <f t="shared" si="5"/>
        <v>0</v>
      </c>
      <c r="Y45" s="38">
        <v>0.05</v>
      </c>
      <c r="Z45" s="9"/>
    </row>
    <row r="46" spans="1:26" ht="18.75">
      <c r="A46" s="33" t="s">
        <v>57</v>
      </c>
      <c r="B46" s="6" t="s">
        <v>40</v>
      </c>
      <c r="C46" s="6"/>
      <c r="D46" s="8"/>
      <c r="E46" s="6"/>
      <c r="F46" s="6"/>
      <c r="G46" s="8"/>
      <c r="H46" s="8"/>
      <c r="I46" s="8">
        <f t="shared" si="1"/>
        <v>0</v>
      </c>
      <c r="J46" s="8">
        <f t="shared" si="1"/>
        <v>0</v>
      </c>
      <c r="K46" s="39">
        <v>0</v>
      </c>
      <c r="L46" s="39">
        <v>0</v>
      </c>
      <c r="M46" s="8">
        <f t="shared" si="2"/>
        <v>0</v>
      </c>
      <c r="N46" s="8">
        <f t="shared" si="2"/>
        <v>0</v>
      </c>
      <c r="O46" s="45">
        <v>0</v>
      </c>
      <c r="P46" s="40"/>
      <c r="Q46" s="40"/>
      <c r="R46" s="6"/>
      <c r="S46" s="42"/>
      <c r="T46" s="20"/>
      <c r="U46" s="20"/>
      <c r="V46" s="42"/>
      <c r="W46" s="20"/>
      <c r="X46" s="10">
        <f t="shared" si="5"/>
        <v>0</v>
      </c>
      <c r="Y46" s="38">
        <v>0.06</v>
      </c>
      <c r="Z46" s="9"/>
    </row>
    <row r="47" spans="1:26" ht="18.75">
      <c r="A47" s="33" t="s">
        <v>32</v>
      </c>
      <c r="B47" s="6" t="s">
        <v>41</v>
      </c>
      <c r="C47" s="6"/>
      <c r="D47" s="8"/>
      <c r="E47" s="6"/>
      <c r="F47" s="6"/>
      <c r="G47" s="8"/>
      <c r="H47" s="8"/>
      <c r="I47" s="8">
        <f t="shared" si="1"/>
        <v>0</v>
      </c>
      <c r="J47" s="8">
        <f t="shared" si="1"/>
        <v>0</v>
      </c>
      <c r="K47" s="39">
        <v>0</v>
      </c>
      <c r="L47" s="39">
        <v>0</v>
      </c>
      <c r="M47" s="8">
        <f t="shared" si="2"/>
        <v>0</v>
      </c>
      <c r="N47" s="8">
        <f t="shared" si="2"/>
        <v>0</v>
      </c>
      <c r="O47" s="45">
        <v>0</v>
      </c>
      <c r="P47" s="40"/>
      <c r="Q47" s="40"/>
      <c r="R47" s="6"/>
      <c r="S47" s="42"/>
      <c r="T47" s="20"/>
      <c r="U47" s="20"/>
      <c r="V47" s="42"/>
      <c r="W47" s="20"/>
      <c r="X47" s="10">
        <f t="shared" si="5"/>
        <v>0</v>
      </c>
      <c r="Y47" s="38">
        <v>0.2</v>
      </c>
      <c r="Z47" s="9"/>
    </row>
    <row r="48" spans="1:26" ht="18.75">
      <c r="A48" s="33" t="s">
        <v>33</v>
      </c>
      <c r="B48" s="6" t="s">
        <v>41</v>
      </c>
      <c r="C48" s="6"/>
      <c r="D48" s="8"/>
      <c r="E48" s="6"/>
      <c r="F48" s="6"/>
      <c r="G48" s="8"/>
      <c r="H48" s="8"/>
      <c r="I48" s="8">
        <f t="shared" si="1"/>
        <v>0</v>
      </c>
      <c r="J48" s="8">
        <f t="shared" si="1"/>
        <v>0</v>
      </c>
      <c r="K48" s="39">
        <v>0</v>
      </c>
      <c r="L48" s="39">
        <v>0</v>
      </c>
      <c r="M48" s="8">
        <f t="shared" si="2"/>
        <v>0</v>
      </c>
      <c r="N48" s="8">
        <f t="shared" si="2"/>
        <v>0</v>
      </c>
      <c r="O48" s="45">
        <v>0</v>
      </c>
      <c r="P48" s="40"/>
      <c r="Q48" s="40"/>
      <c r="R48" s="6"/>
      <c r="S48" s="42"/>
      <c r="T48" s="20"/>
      <c r="U48" s="20"/>
      <c r="V48" s="42"/>
      <c r="W48" s="20"/>
      <c r="X48" s="10">
        <f t="shared" si="5"/>
        <v>0</v>
      </c>
      <c r="Y48" s="38">
        <v>1</v>
      </c>
      <c r="Z48" s="9"/>
    </row>
    <row r="49" spans="1:26" ht="37.5">
      <c r="A49" s="32" t="s">
        <v>87</v>
      </c>
      <c r="B49" s="8" t="s">
        <v>88</v>
      </c>
      <c r="C49" s="6"/>
      <c r="D49" s="8"/>
      <c r="E49" s="6"/>
      <c r="F49" s="6"/>
      <c r="G49" s="8"/>
      <c r="H49" s="8"/>
      <c r="I49" s="8">
        <f t="shared" si="1"/>
        <v>0</v>
      </c>
      <c r="J49" s="8">
        <f t="shared" si="1"/>
        <v>0</v>
      </c>
      <c r="K49" s="39">
        <v>3</v>
      </c>
      <c r="L49" s="39">
        <v>0</v>
      </c>
      <c r="M49" s="8">
        <f t="shared" si="2"/>
        <v>3</v>
      </c>
      <c r="N49" s="8">
        <f t="shared" si="2"/>
        <v>0</v>
      </c>
      <c r="O49" s="8">
        <f t="shared" si="3"/>
        <v>0</v>
      </c>
      <c r="P49" s="40"/>
      <c r="Q49" s="40"/>
      <c r="R49" s="6"/>
      <c r="S49" s="42" t="s">
        <v>113</v>
      </c>
      <c r="T49" s="20"/>
      <c r="U49" s="20"/>
      <c r="V49" s="42" t="s">
        <v>113</v>
      </c>
      <c r="W49" s="20"/>
      <c r="X49" s="10">
        <f t="shared" si="5"/>
        <v>0</v>
      </c>
      <c r="Y49" s="38">
        <v>0</v>
      </c>
      <c r="Z49" s="9"/>
    </row>
    <row r="50" spans="1:26" ht="37.5">
      <c r="A50" s="32" t="s">
        <v>89</v>
      </c>
      <c r="B50" s="6" t="s">
        <v>88</v>
      </c>
      <c r="C50" s="6"/>
      <c r="D50" s="8"/>
      <c r="E50" s="6"/>
      <c r="F50" s="6"/>
      <c r="G50" s="8"/>
      <c r="H50" s="8"/>
      <c r="I50" s="8">
        <f t="shared" si="1"/>
        <v>0</v>
      </c>
      <c r="J50" s="8">
        <f t="shared" si="1"/>
        <v>0</v>
      </c>
      <c r="K50" s="39">
        <v>3</v>
      </c>
      <c r="L50" s="39">
        <v>0</v>
      </c>
      <c r="M50" s="8">
        <f t="shared" si="2"/>
        <v>3</v>
      </c>
      <c r="N50" s="8">
        <f t="shared" si="2"/>
        <v>0</v>
      </c>
      <c r="O50" s="8">
        <f t="shared" si="3"/>
        <v>0</v>
      </c>
      <c r="P50" s="40"/>
      <c r="Q50" s="40"/>
      <c r="R50" s="6"/>
      <c r="S50" s="42" t="s">
        <v>113</v>
      </c>
      <c r="T50" s="20"/>
      <c r="U50" s="20"/>
      <c r="V50" s="42" t="s">
        <v>113</v>
      </c>
      <c r="W50" s="20"/>
      <c r="X50" s="10">
        <f t="shared" si="5"/>
        <v>0</v>
      </c>
      <c r="Y50" s="38">
        <v>0</v>
      </c>
      <c r="Z50" s="9"/>
    </row>
    <row r="51" spans="1:26" ht="18.75">
      <c r="A51" s="33" t="s">
        <v>34</v>
      </c>
      <c r="B51" s="6" t="s">
        <v>90</v>
      </c>
      <c r="C51" s="6"/>
      <c r="D51" s="8"/>
      <c r="E51" s="6"/>
      <c r="F51" s="6"/>
      <c r="G51" s="8"/>
      <c r="H51" s="8"/>
      <c r="I51" s="8">
        <f t="shared" si="1"/>
        <v>0</v>
      </c>
      <c r="J51" s="8">
        <f t="shared" si="1"/>
        <v>0</v>
      </c>
      <c r="K51" s="39">
        <v>3</v>
      </c>
      <c r="L51" s="39">
        <v>0</v>
      </c>
      <c r="M51" s="8">
        <f t="shared" si="2"/>
        <v>3</v>
      </c>
      <c r="N51" s="8">
        <f t="shared" si="2"/>
        <v>0</v>
      </c>
      <c r="O51" s="8">
        <f t="shared" si="3"/>
        <v>0</v>
      </c>
      <c r="P51" s="40"/>
      <c r="Q51" s="40"/>
      <c r="R51" s="18"/>
      <c r="S51" s="42" t="s">
        <v>114</v>
      </c>
      <c r="T51" s="20"/>
      <c r="U51" s="20"/>
      <c r="V51" s="42" t="s">
        <v>114</v>
      </c>
      <c r="W51" s="20"/>
      <c r="X51" s="10">
        <f t="shared" si="5"/>
        <v>0</v>
      </c>
      <c r="Y51" s="38">
        <v>50</v>
      </c>
      <c r="Z51" s="9"/>
    </row>
    <row r="52" spans="1:26" ht="37.5">
      <c r="A52" s="33" t="s">
        <v>35</v>
      </c>
      <c r="B52" s="6" t="s">
        <v>91</v>
      </c>
      <c r="C52" s="6"/>
      <c r="D52" s="8"/>
      <c r="E52" s="6"/>
      <c r="F52" s="6"/>
      <c r="G52" s="8"/>
      <c r="H52" s="8"/>
      <c r="I52" s="8">
        <f t="shared" si="1"/>
        <v>0</v>
      </c>
      <c r="J52" s="8">
        <f t="shared" si="1"/>
        <v>0</v>
      </c>
      <c r="K52" s="39">
        <v>3</v>
      </c>
      <c r="L52" s="39">
        <v>0</v>
      </c>
      <c r="M52" s="8">
        <f t="shared" si="2"/>
        <v>3</v>
      </c>
      <c r="N52" s="8">
        <f t="shared" si="2"/>
        <v>0</v>
      </c>
      <c r="O52" s="8">
        <f t="shared" si="3"/>
        <v>0</v>
      </c>
      <c r="P52" s="40"/>
      <c r="Q52" s="40"/>
      <c r="R52" s="6"/>
      <c r="S52" s="42" t="s">
        <v>113</v>
      </c>
      <c r="T52" s="20"/>
      <c r="U52" s="20"/>
      <c r="V52" s="42" t="s">
        <v>113</v>
      </c>
      <c r="W52" s="20"/>
      <c r="X52" s="10">
        <f t="shared" si="5"/>
        <v>0</v>
      </c>
      <c r="Y52" s="38">
        <v>0</v>
      </c>
      <c r="Z52" s="9"/>
    </row>
    <row r="53" spans="1:26" ht="56.25">
      <c r="A53" s="32" t="s">
        <v>36</v>
      </c>
      <c r="B53" s="8" t="s">
        <v>92</v>
      </c>
      <c r="C53" s="6"/>
      <c r="D53" s="8"/>
      <c r="E53" s="6"/>
      <c r="F53" s="6"/>
      <c r="G53" s="8"/>
      <c r="H53" s="8"/>
      <c r="I53" s="8">
        <f t="shared" si="1"/>
        <v>0</v>
      </c>
      <c r="J53" s="8">
        <f t="shared" si="1"/>
        <v>0</v>
      </c>
      <c r="K53" s="39">
        <v>0</v>
      </c>
      <c r="L53" s="39">
        <v>0</v>
      </c>
      <c r="M53" s="8">
        <f t="shared" si="2"/>
        <v>0</v>
      </c>
      <c r="N53" s="8">
        <f t="shared" si="2"/>
        <v>0</v>
      </c>
      <c r="O53" s="8">
        <v>0</v>
      </c>
      <c r="P53" s="40"/>
      <c r="Q53" s="40"/>
      <c r="R53" s="6"/>
      <c r="S53" s="42"/>
      <c r="T53" s="20"/>
      <c r="U53" s="20"/>
      <c r="V53" s="42"/>
      <c r="W53" s="20"/>
      <c r="X53" s="10">
        <f t="shared" si="5"/>
        <v>0</v>
      </c>
      <c r="Y53" s="38">
        <v>0</v>
      </c>
      <c r="Z53" s="9"/>
    </row>
    <row r="54" spans="1:26" ht="56.25">
      <c r="A54" s="32" t="s">
        <v>93</v>
      </c>
      <c r="B54" s="8" t="s">
        <v>94</v>
      </c>
      <c r="C54" s="6"/>
      <c r="D54" s="8"/>
      <c r="E54" s="6"/>
      <c r="F54" s="6"/>
      <c r="G54" s="8"/>
      <c r="H54" s="8"/>
      <c r="I54" s="8">
        <f t="shared" si="1"/>
        <v>0</v>
      </c>
      <c r="J54" s="8">
        <f t="shared" si="1"/>
        <v>0</v>
      </c>
      <c r="K54" s="39">
        <v>0</v>
      </c>
      <c r="L54" s="39">
        <v>0</v>
      </c>
      <c r="M54" s="8">
        <f t="shared" si="2"/>
        <v>0</v>
      </c>
      <c r="N54" s="8">
        <f t="shared" si="2"/>
        <v>0</v>
      </c>
      <c r="O54" s="8">
        <v>0</v>
      </c>
      <c r="P54" s="40"/>
      <c r="Q54" s="40"/>
      <c r="R54" s="6"/>
      <c r="S54" s="42"/>
      <c r="T54" s="20"/>
      <c r="U54" s="20"/>
      <c r="V54" s="42"/>
      <c r="W54" s="20"/>
      <c r="X54" s="10">
        <f t="shared" si="5"/>
        <v>0</v>
      </c>
      <c r="Y54" s="19">
        <v>0</v>
      </c>
      <c r="Z54" s="9"/>
    </row>
    <row r="55" spans="1:26" ht="37.5">
      <c r="A55" s="31" t="s">
        <v>95</v>
      </c>
      <c r="B55" s="6" t="s">
        <v>88</v>
      </c>
      <c r="C55" s="6"/>
      <c r="D55" s="8"/>
      <c r="E55" s="6"/>
      <c r="F55" s="6"/>
      <c r="G55" s="8"/>
      <c r="H55" s="8"/>
      <c r="I55" s="8">
        <f t="shared" si="1"/>
        <v>0</v>
      </c>
      <c r="J55" s="8">
        <f t="shared" si="1"/>
        <v>0</v>
      </c>
      <c r="K55" s="39">
        <v>3</v>
      </c>
      <c r="L55" s="39">
        <v>0</v>
      </c>
      <c r="M55" s="8">
        <f t="shared" si="2"/>
        <v>3</v>
      </c>
      <c r="N55" s="8">
        <f t="shared" si="2"/>
        <v>0</v>
      </c>
      <c r="O55" s="8">
        <f t="shared" si="3"/>
        <v>0</v>
      </c>
      <c r="P55" s="40"/>
      <c r="Q55" s="40"/>
      <c r="R55" s="6"/>
      <c r="S55" s="42" t="s">
        <v>113</v>
      </c>
      <c r="T55" s="20"/>
      <c r="U55" s="20"/>
      <c r="V55" s="42" t="s">
        <v>113</v>
      </c>
      <c r="W55" s="20"/>
      <c r="X55" s="10">
        <f t="shared" si="5"/>
        <v>0</v>
      </c>
      <c r="Y55" s="19">
        <v>0</v>
      </c>
      <c r="Z55" s="9"/>
    </row>
    <row r="56" spans="1:26" ht="18.75">
      <c r="A56" s="35" t="s">
        <v>96</v>
      </c>
      <c r="B56" s="36" t="s">
        <v>88</v>
      </c>
      <c r="C56" s="6"/>
      <c r="D56" s="8"/>
      <c r="E56" s="6"/>
      <c r="F56" s="6"/>
      <c r="G56" s="8"/>
      <c r="H56" s="8"/>
      <c r="I56" s="8">
        <f t="shared" si="1"/>
        <v>0</v>
      </c>
      <c r="J56" s="8">
        <f t="shared" si="1"/>
        <v>0</v>
      </c>
      <c r="K56" s="39">
        <v>0</v>
      </c>
      <c r="L56" s="39">
        <v>0</v>
      </c>
      <c r="M56" s="8">
        <f t="shared" si="2"/>
        <v>0</v>
      </c>
      <c r="N56" s="8">
        <f t="shared" si="2"/>
        <v>0</v>
      </c>
      <c r="O56" s="8">
        <v>0</v>
      </c>
      <c r="P56" s="40"/>
      <c r="Q56" s="40"/>
      <c r="R56" s="6"/>
      <c r="S56" s="42"/>
      <c r="T56" s="20"/>
      <c r="U56" s="20"/>
      <c r="V56" s="42"/>
      <c r="W56" s="20"/>
      <c r="X56" s="10">
        <f t="shared" si="5"/>
        <v>0</v>
      </c>
      <c r="Y56" s="25">
        <v>0</v>
      </c>
      <c r="Z56" s="9"/>
    </row>
    <row r="57" spans="1:26" ht="18.75">
      <c r="A57" s="35" t="s">
        <v>102</v>
      </c>
      <c r="B57" s="36" t="s">
        <v>39</v>
      </c>
      <c r="C57" s="6"/>
      <c r="D57" s="8"/>
      <c r="E57" s="6"/>
      <c r="F57" s="6"/>
      <c r="G57" s="8"/>
      <c r="H57" s="8"/>
      <c r="I57" s="8">
        <f t="shared" si="1"/>
        <v>0</v>
      </c>
      <c r="J57" s="8">
        <f t="shared" si="1"/>
        <v>0</v>
      </c>
      <c r="K57" s="39">
        <v>0</v>
      </c>
      <c r="L57" s="39">
        <v>0</v>
      </c>
      <c r="M57" s="8">
        <f t="shared" si="2"/>
        <v>0</v>
      </c>
      <c r="N57" s="8">
        <f t="shared" si="2"/>
        <v>0</v>
      </c>
      <c r="O57" s="45">
        <v>0</v>
      </c>
      <c r="P57" s="40"/>
      <c r="Q57" s="40"/>
      <c r="R57" s="6"/>
      <c r="S57" s="42"/>
      <c r="T57" s="20"/>
      <c r="U57" s="20"/>
      <c r="V57" s="42"/>
      <c r="W57" s="20"/>
      <c r="X57" s="10">
        <f t="shared" si="5"/>
        <v>0</v>
      </c>
      <c r="Y57" s="25">
        <v>5</v>
      </c>
      <c r="Z57" s="9"/>
    </row>
    <row r="58" spans="1:26" ht="18.75">
      <c r="A58" s="35" t="s">
        <v>103</v>
      </c>
      <c r="B58" s="36" t="s">
        <v>40</v>
      </c>
      <c r="C58" s="6"/>
      <c r="D58" s="8"/>
      <c r="E58" s="6"/>
      <c r="F58" s="6"/>
      <c r="G58" s="8"/>
      <c r="H58" s="8"/>
      <c r="I58" s="8">
        <f t="shared" si="1"/>
        <v>0</v>
      </c>
      <c r="J58" s="8">
        <f t="shared" si="1"/>
        <v>0</v>
      </c>
      <c r="K58" s="39">
        <v>0</v>
      </c>
      <c r="L58" s="39">
        <v>0</v>
      </c>
      <c r="M58" s="8">
        <f t="shared" si="2"/>
        <v>0</v>
      </c>
      <c r="N58" s="8">
        <f t="shared" si="2"/>
        <v>0</v>
      </c>
      <c r="O58" s="45">
        <v>0</v>
      </c>
      <c r="P58" s="40"/>
      <c r="Q58" s="40"/>
      <c r="R58" s="6"/>
      <c r="S58" s="42"/>
      <c r="T58" s="20"/>
      <c r="U58" s="20"/>
      <c r="V58" s="42"/>
      <c r="W58" s="20"/>
      <c r="X58" s="10">
        <f t="shared" si="5"/>
        <v>0</v>
      </c>
      <c r="Y58" s="19">
        <v>0.03</v>
      </c>
      <c r="Z58" s="9"/>
    </row>
    <row r="59" spans="1:26" ht="18.75">
      <c r="A59" s="17" t="s">
        <v>62</v>
      </c>
      <c r="B59" s="15" t="s">
        <v>40</v>
      </c>
      <c r="C59" s="15"/>
      <c r="D59" s="14"/>
      <c r="E59" s="15"/>
      <c r="F59" s="15"/>
      <c r="G59" s="14"/>
      <c r="H59" s="14"/>
      <c r="I59" s="14">
        <f t="shared" si="1"/>
        <v>0</v>
      </c>
      <c r="J59" s="14">
        <f t="shared" si="1"/>
        <v>0</v>
      </c>
      <c r="K59" s="39">
        <v>0</v>
      </c>
      <c r="L59" s="39">
        <v>0</v>
      </c>
      <c r="M59" s="14">
        <f t="shared" si="2"/>
        <v>0</v>
      </c>
      <c r="N59" s="14">
        <f t="shared" si="2"/>
        <v>0</v>
      </c>
      <c r="O59" s="14">
        <v>0</v>
      </c>
      <c r="P59" s="40"/>
      <c r="Q59" s="40"/>
      <c r="R59" s="15"/>
      <c r="S59" s="42"/>
      <c r="T59" s="24"/>
      <c r="U59" s="24"/>
      <c r="V59" s="42"/>
      <c r="W59" s="24"/>
      <c r="X59" s="10">
        <f t="shared" si="5"/>
        <v>0</v>
      </c>
      <c r="Y59" s="22">
        <v>1E-3</v>
      </c>
      <c r="Z59" s="14"/>
    </row>
    <row r="60" spans="1:26" ht="18.75">
      <c r="A60" s="16" t="s">
        <v>68</v>
      </c>
      <c r="B60" s="15" t="s">
        <v>40</v>
      </c>
      <c r="C60" s="15"/>
      <c r="D60" s="14"/>
      <c r="E60" s="15"/>
      <c r="F60" s="15"/>
      <c r="G60" s="14"/>
      <c r="H60" s="14"/>
      <c r="I60" s="14">
        <f t="shared" si="1"/>
        <v>0</v>
      </c>
      <c r="J60" s="14">
        <f t="shared" si="1"/>
        <v>0</v>
      </c>
      <c r="K60" s="39">
        <v>0</v>
      </c>
      <c r="L60" s="39">
        <v>0</v>
      </c>
      <c r="M60" s="14">
        <f t="shared" si="2"/>
        <v>0</v>
      </c>
      <c r="N60" s="14">
        <f t="shared" si="2"/>
        <v>0</v>
      </c>
      <c r="O60" s="14">
        <v>0</v>
      </c>
      <c r="P60" s="40"/>
      <c r="Q60" s="40"/>
      <c r="R60" s="23"/>
      <c r="S60" s="42"/>
      <c r="T60" s="24"/>
      <c r="U60" s="24"/>
      <c r="V60" s="42"/>
      <c r="W60" s="24"/>
      <c r="X60" s="10">
        <f t="shared" si="5"/>
        <v>0</v>
      </c>
      <c r="Y60" s="21">
        <v>3</v>
      </c>
      <c r="Z60" s="14"/>
    </row>
    <row r="61" spans="1:26" ht="18.75">
      <c r="A61" s="17" t="s">
        <v>58</v>
      </c>
      <c r="B61" s="15" t="s">
        <v>97</v>
      </c>
      <c r="C61" s="15"/>
      <c r="D61" s="14"/>
      <c r="E61" s="15"/>
      <c r="F61" s="15"/>
      <c r="G61" s="14"/>
      <c r="H61" s="14"/>
      <c r="I61" s="14">
        <f t="shared" si="1"/>
        <v>0</v>
      </c>
      <c r="J61" s="14">
        <f t="shared" si="1"/>
        <v>0</v>
      </c>
      <c r="K61" s="39">
        <v>0</v>
      </c>
      <c r="L61" s="39">
        <v>0</v>
      </c>
      <c r="M61" s="14">
        <f t="shared" si="2"/>
        <v>0</v>
      </c>
      <c r="N61" s="14">
        <f t="shared" si="2"/>
        <v>0</v>
      </c>
      <c r="O61" s="14">
        <v>0</v>
      </c>
      <c r="P61" s="40"/>
      <c r="Q61" s="40"/>
      <c r="R61" s="15"/>
      <c r="S61" s="42"/>
      <c r="T61" s="24"/>
      <c r="U61" s="24"/>
      <c r="V61" s="42"/>
      <c r="W61" s="24"/>
      <c r="X61" s="10">
        <f t="shared" si="5"/>
        <v>0</v>
      </c>
      <c r="Y61" s="21">
        <v>1</v>
      </c>
      <c r="Z61" s="14"/>
    </row>
    <row r="62" spans="1:26" ht="18.75">
      <c r="A62" s="16" t="s">
        <v>60</v>
      </c>
      <c r="B62" s="14" t="s">
        <v>40</v>
      </c>
      <c r="C62" s="15"/>
      <c r="D62" s="14"/>
      <c r="E62" s="15"/>
      <c r="F62" s="15"/>
      <c r="G62" s="14"/>
      <c r="H62" s="14"/>
      <c r="I62" s="14">
        <f t="shared" si="1"/>
        <v>0</v>
      </c>
      <c r="J62" s="14">
        <f t="shared" si="1"/>
        <v>0</v>
      </c>
      <c r="K62" s="39">
        <v>0</v>
      </c>
      <c r="L62" s="39">
        <v>0</v>
      </c>
      <c r="M62" s="14">
        <f t="shared" si="2"/>
        <v>0</v>
      </c>
      <c r="N62" s="14">
        <f t="shared" si="2"/>
        <v>0</v>
      </c>
      <c r="O62" s="14">
        <v>0</v>
      </c>
      <c r="P62" s="40"/>
      <c r="Q62" s="40"/>
      <c r="R62" s="15"/>
      <c r="S62" s="42"/>
      <c r="T62" s="24"/>
      <c r="U62" s="24"/>
      <c r="V62" s="42"/>
      <c r="W62" s="24"/>
      <c r="X62" s="10">
        <f t="shared" si="5"/>
        <v>0</v>
      </c>
      <c r="Y62" s="21">
        <v>0.1</v>
      </c>
      <c r="Z62" s="14"/>
    </row>
    <row r="63" spans="1:26" ht="18.75">
      <c r="A63" s="17" t="s">
        <v>98</v>
      </c>
      <c r="B63" s="15" t="s">
        <v>69</v>
      </c>
      <c r="C63" s="15"/>
      <c r="D63" s="14"/>
      <c r="E63" s="15"/>
      <c r="F63" s="15"/>
      <c r="G63" s="14"/>
      <c r="H63" s="14"/>
      <c r="I63" s="14">
        <f t="shared" si="1"/>
        <v>0</v>
      </c>
      <c r="J63" s="14">
        <f t="shared" si="1"/>
        <v>0</v>
      </c>
      <c r="K63" s="39">
        <v>0</v>
      </c>
      <c r="L63" s="39">
        <v>0</v>
      </c>
      <c r="M63" s="14">
        <f t="shared" si="2"/>
        <v>0</v>
      </c>
      <c r="N63" s="14">
        <f t="shared" si="2"/>
        <v>0</v>
      </c>
      <c r="O63" s="14">
        <v>0</v>
      </c>
      <c r="P63" s="40"/>
      <c r="Q63" s="40"/>
      <c r="R63" s="15"/>
      <c r="S63" s="42"/>
      <c r="T63" s="24"/>
      <c r="U63" s="24"/>
      <c r="V63" s="42"/>
      <c r="W63" s="24"/>
      <c r="X63" s="21" t="s">
        <v>63</v>
      </c>
      <c r="Y63" s="21" t="s">
        <v>63</v>
      </c>
      <c r="Z63" s="14"/>
    </row>
    <row r="64" spans="1:26" ht="18.75">
      <c r="A64" s="17" t="s">
        <v>99</v>
      </c>
      <c r="B64" s="15" t="s">
        <v>40</v>
      </c>
      <c r="C64" s="15"/>
      <c r="D64" s="14"/>
      <c r="E64" s="15"/>
      <c r="F64" s="15"/>
      <c r="G64" s="14"/>
      <c r="H64" s="14"/>
      <c r="I64" s="14">
        <f t="shared" si="1"/>
        <v>0</v>
      </c>
      <c r="J64" s="14">
        <f t="shared" si="1"/>
        <v>0</v>
      </c>
      <c r="K64" s="39">
        <v>0</v>
      </c>
      <c r="L64" s="39">
        <v>0</v>
      </c>
      <c r="M64" s="14">
        <f t="shared" si="2"/>
        <v>0</v>
      </c>
      <c r="N64" s="14">
        <f t="shared" si="2"/>
        <v>0</v>
      </c>
      <c r="O64" s="14">
        <v>0</v>
      </c>
      <c r="P64" s="40"/>
      <c r="Q64" s="40"/>
      <c r="R64" s="15"/>
      <c r="S64" s="42"/>
      <c r="T64" s="24"/>
      <c r="U64" s="24"/>
      <c r="V64" s="42"/>
      <c r="W64" s="24"/>
      <c r="X64" s="21" t="s">
        <v>63</v>
      </c>
      <c r="Y64" s="21" t="s">
        <v>63</v>
      </c>
      <c r="Z64" s="14"/>
    </row>
    <row r="65" spans="1:26" ht="18.75">
      <c r="A65" s="17" t="s">
        <v>75</v>
      </c>
      <c r="B65" s="15" t="s">
        <v>40</v>
      </c>
      <c r="C65" s="15"/>
      <c r="D65" s="14"/>
      <c r="E65" s="15"/>
      <c r="F65" s="15"/>
      <c r="G65" s="14"/>
      <c r="H65" s="14"/>
      <c r="I65" s="14">
        <f t="shared" si="1"/>
        <v>0</v>
      </c>
      <c r="J65" s="14">
        <f t="shared" si="1"/>
        <v>0</v>
      </c>
      <c r="K65" s="39">
        <v>0</v>
      </c>
      <c r="L65" s="39">
        <v>0</v>
      </c>
      <c r="M65" s="14">
        <f t="shared" si="2"/>
        <v>0</v>
      </c>
      <c r="N65" s="14">
        <f t="shared" si="2"/>
        <v>0</v>
      </c>
      <c r="O65" s="14">
        <v>0</v>
      </c>
      <c r="P65" s="41"/>
      <c r="Q65" s="41"/>
      <c r="R65" s="27"/>
      <c r="S65" s="43"/>
      <c r="T65" s="26"/>
      <c r="U65" s="26"/>
      <c r="V65" s="43"/>
      <c r="W65" s="24"/>
      <c r="X65" s="21" t="s">
        <v>63</v>
      </c>
      <c r="Y65" s="21" t="s">
        <v>63</v>
      </c>
      <c r="Z65" s="28"/>
    </row>
    <row r="66" spans="1:26" ht="18.75">
      <c r="A66" s="17" t="s">
        <v>76</v>
      </c>
      <c r="B66" s="15" t="s">
        <v>77</v>
      </c>
      <c r="C66" s="15"/>
      <c r="D66" s="14"/>
      <c r="E66" s="15"/>
      <c r="F66" s="15"/>
      <c r="G66" s="14"/>
      <c r="H66" s="14"/>
      <c r="I66" s="14">
        <f t="shared" si="1"/>
        <v>0</v>
      </c>
      <c r="J66" s="14">
        <f t="shared" si="1"/>
        <v>0</v>
      </c>
      <c r="K66" s="39">
        <v>0</v>
      </c>
      <c r="L66" s="39">
        <v>0</v>
      </c>
      <c r="M66" s="14">
        <f t="shared" si="2"/>
        <v>0</v>
      </c>
      <c r="N66" s="14">
        <f t="shared" si="2"/>
        <v>0</v>
      </c>
      <c r="O66" s="14">
        <v>0</v>
      </c>
      <c r="P66" s="40"/>
      <c r="Q66" s="40"/>
      <c r="R66" s="15"/>
      <c r="S66" s="39"/>
      <c r="T66" s="14"/>
      <c r="U66" s="30"/>
      <c r="V66" s="44"/>
      <c r="W66" s="24"/>
      <c r="X66" s="13" t="s">
        <v>63</v>
      </c>
      <c r="Y66" s="13" t="s">
        <v>63</v>
      </c>
      <c r="Z66" s="14"/>
    </row>
    <row r="67" spans="1:26" ht="18.75">
      <c r="A67" s="17" t="s">
        <v>53</v>
      </c>
      <c r="B67" s="14" t="s">
        <v>40</v>
      </c>
      <c r="C67" s="15"/>
      <c r="D67" s="14"/>
      <c r="E67" s="15"/>
      <c r="F67" s="15"/>
      <c r="G67" s="14"/>
      <c r="H67" s="14"/>
      <c r="I67" s="14">
        <f t="shared" si="1"/>
        <v>0</v>
      </c>
      <c r="J67" s="14">
        <f t="shared" si="1"/>
        <v>0</v>
      </c>
      <c r="K67" s="39">
        <v>0</v>
      </c>
      <c r="L67" s="39">
        <v>0</v>
      </c>
      <c r="M67" s="14">
        <f t="shared" si="2"/>
        <v>0</v>
      </c>
      <c r="N67" s="14">
        <f t="shared" si="2"/>
        <v>0</v>
      </c>
      <c r="O67" s="14">
        <v>0</v>
      </c>
      <c r="P67" s="40"/>
      <c r="Q67" s="40"/>
      <c r="R67" s="15"/>
      <c r="S67" s="39"/>
      <c r="T67" s="14"/>
      <c r="U67" s="30"/>
      <c r="V67" s="44"/>
      <c r="W67" s="24"/>
      <c r="X67" s="13" t="s">
        <v>63</v>
      </c>
      <c r="Y67" s="13" t="s">
        <v>63</v>
      </c>
      <c r="Z67" s="14"/>
    </row>
    <row r="68" spans="1:26" ht="18.75">
      <c r="A68" s="17" t="s">
        <v>78</v>
      </c>
      <c r="B68" s="14"/>
      <c r="C68" s="15"/>
      <c r="D68" s="14"/>
      <c r="E68" s="15"/>
      <c r="F68" s="15"/>
      <c r="G68" s="14"/>
      <c r="H68" s="14"/>
      <c r="I68" s="14">
        <f t="shared" si="1"/>
        <v>0</v>
      </c>
      <c r="J68" s="14">
        <f t="shared" si="1"/>
        <v>0</v>
      </c>
      <c r="K68" s="39">
        <v>0</v>
      </c>
      <c r="L68" s="39">
        <v>0</v>
      </c>
      <c r="M68" s="14">
        <f t="shared" si="2"/>
        <v>0</v>
      </c>
      <c r="N68" s="14">
        <f t="shared" si="2"/>
        <v>0</v>
      </c>
      <c r="O68" s="14">
        <v>0</v>
      </c>
      <c r="P68" s="40"/>
      <c r="Q68" s="40"/>
      <c r="R68" s="15"/>
      <c r="S68" s="39"/>
      <c r="T68" s="14"/>
      <c r="U68" s="30"/>
      <c r="V68" s="44"/>
      <c r="W68" s="24"/>
      <c r="X68" s="13" t="s">
        <v>63</v>
      </c>
      <c r="Y68" s="13" t="s">
        <v>63</v>
      </c>
      <c r="Z68" s="14"/>
    </row>
    <row r="69" spans="1:26" ht="18.75">
      <c r="A69" s="17" t="s">
        <v>70</v>
      </c>
      <c r="B69" s="15" t="s">
        <v>100</v>
      </c>
      <c r="C69" s="15"/>
      <c r="D69" s="14"/>
      <c r="E69" s="15"/>
      <c r="F69" s="15"/>
      <c r="G69" s="14"/>
      <c r="H69" s="14"/>
      <c r="I69" s="14">
        <f t="shared" si="1"/>
        <v>0</v>
      </c>
      <c r="J69" s="14">
        <f t="shared" si="1"/>
        <v>0</v>
      </c>
      <c r="K69" s="39">
        <v>0</v>
      </c>
      <c r="L69" s="39">
        <v>0</v>
      </c>
      <c r="M69" s="14">
        <f t="shared" si="2"/>
        <v>0</v>
      </c>
      <c r="N69" s="14">
        <f t="shared" si="2"/>
        <v>0</v>
      </c>
      <c r="O69" s="14">
        <v>0</v>
      </c>
      <c r="P69" s="40"/>
      <c r="Q69" s="40"/>
      <c r="R69" s="15"/>
      <c r="S69" s="39"/>
      <c r="T69" s="14"/>
      <c r="U69" s="30"/>
      <c r="V69" s="44"/>
      <c r="W69" s="24"/>
      <c r="X69" s="13" t="s">
        <v>63</v>
      </c>
      <c r="Y69" s="13" t="s">
        <v>63</v>
      </c>
      <c r="Z69" s="14"/>
    </row>
    <row r="70" spans="1:26" ht="37.5">
      <c r="A70" s="17" t="s">
        <v>37</v>
      </c>
      <c r="B70" s="14" t="s">
        <v>42</v>
      </c>
      <c r="C70" s="15"/>
      <c r="D70" s="14"/>
      <c r="E70" s="15"/>
      <c r="F70" s="15"/>
      <c r="G70" s="14"/>
      <c r="H70" s="14"/>
      <c r="I70" s="14">
        <f t="shared" si="1"/>
        <v>0</v>
      </c>
      <c r="J70" s="14">
        <f t="shared" si="1"/>
        <v>0</v>
      </c>
      <c r="K70" s="39">
        <v>0</v>
      </c>
      <c r="L70" s="39">
        <v>0</v>
      </c>
      <c r="M70" s="14">
        <f t="shared" si="2"/>
        <v>0</v>
      </c>
      <c r="N70" s="14">
        <f t="shared" si="2"/>
        <v>0</v>
      </c>
      <c r="O70" s="14">
        <v>0</v>
      </c>
      <c r="P70" s="40"/>
      <c r="Q70" s="40"/>
      <c r="R70" s="15"/>
      <c r="S70" s="39"/>
      <c r="T70" s="14"/>
      <c r="U70" s="30"/>
      <c r="V70" s="44"/>
      <c r="W70" s="24"/>
      <c r="X70" s="13" t="s">
        <v>63</v>
      </c>
      <c r="Y70" s="13" t="s">
        <v>63</v>
      </c>
      <c r="Z70" s="14"/>
    </row>
    <row r="71" spans="1:26" s="11" customFormat="1" ht="57.75" customHeight="1">
      <c r="A71" s="46" t="s">
        <v>110</v>
      </c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</row>
    <row r="72" spans="1:26" ht="66.2" customHeight="1">
      <c r="A72" s="12"/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</row>
  </sheetData>
  <mergeCells count="28">
    <mergeCell ref="T5:T7"/>
    <mergeCell ref="U5:U7"/>
    <mergeCell ref="P1:Z1"/>
    <mergeCell ref="A2:Z2"/>
    <mergeCell ref="A3:Z3"/>
    <mergeCell ref="A5:A7"/>
    <mergeCell ref="B5:B7"/>
    <mergeCell ref="C5:J5"/>
    <mergeCell ref="K5:L5"/>
    <mergeCell ref="M5:N6"/>
    <mergeCell ref="O5:O7"/>
    <mergeCell ref="A4:Z4"/>
    <mergeCell ref="A71:Z71"/>
    <mergeCell ref="B72:Z72"/>
    <mergeCell ref="V5:V7"/>
    <mergeCell ref="W5:W7"/>
    <mergeCell ref="X5:X7"/>
    <mergeCell ref="Y5:Y7"/>
    <mergeCell ref="Z5:Z7"/>
    <mergeCell ref="C6:D6"/>
    <mergeCell ref="E6:F6"/>
    <mergeCell ref="G6:H6"/>
    <mergeCell ref="I6:J6"/>
    <mergeCell ref="K6:L6"/>
    <mergeCell ref="P5:P7"/>
    <mergeCell ref="Q5:Q7"/>
    <mergeCell ref="R5:R7"/>
    <mergeCell ref="S5:S7"/>
  </mergeCells>
  <pageMargins left="0.70866141732283472" right="0.70866141732283472" top="0" bottom="0" header="0.11811023622047245" footer="0.11811023622047245"/>
  <pageSetup paperSize="9" scale="2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00B050"/>
    <pageSetUpPr fitToPage="1"/>
  </sheetPr>
  <dimension ref="A1:AA72"/>
  <sheetViews>
    <sheetView tabSelected="1" view="pageBreakPreview" zoomScale="50" zoomScaleNormal="50" zoomScaleSheetLayoutView="50" workbookViewId="0">
      <pane xSplit="1" topLeftCell="B1" activePane="topRight" state="frozen"/>
      <selection pane="topRight" activeCell="AK55" sqref="AK55"/>
    </sheetView>
  </sheetViews>
  <sheetFormatPr defaultColWidth="8.77734375" defaultRowHeight="15" outlineLevelCol="1"/>
  <cols>
    <col min="1" max="1" width="27.33203125" customWidth="1"/>
    <col min="2" max="2" width="13.88671875" customWidth="1"/>
    <col min="3" max="3" width="13.109375" hidden="1" customWidth="1" outlineLevel="1"/>
    <col min="4" max="10" width="0" hidden="1" customWidth="1" outlineLevel="1"/>
    <col min="11" max="11" width="14.109375" customWidth="1" collapsed="1"/>
    <col min="12" max="13" width="13.88671875" customWidth="1"/>
    <col min="14" max="14" width="14.44140625" customWidth="1"/>
    <col min="15" max="15" width="16" customWidth="1"/>
    <col min="16" max="16" width="12.44140625" hidden="1" customWidth="1" outlineLevel="1"/>
    <col min="17" max="17" width="12.88671875" hidden="1" customWidth="1" outlineLevel="1"/>
    <col min="18" max="18" width="14.5546875" hidden="1" customWidth="1" outlineLevel="1"/>
    <col min="19" max="19" width="14.33203125" customWidth="1" collapsed="1"/>
    <col min="20" max="20" width="11.44140625" customWidth="1"/>
    <col min="21" max="21" width="12.6640625" hidden="1" customWidth="1" outlineLevel="1"/>
    <col min="22" max="22" width="14.6640625" hidden="1" customWidth="1" outlineLevel="1"/>
    <col min="23" max="23" width="11.44140625" hidden="1" customWidth="1" outlineLevel="1"/>
    <col min="24" max="24" width="17.44140625" hidden="1" customWidth="1" outlineLevel="1"/>
    <col min="25" max="25" width="17.44140625" customWidth="1" collapsed="1"/>
    <col min="26" max="26" width="16.5546875" customWidth="1"/>
    <col min="27" max="27" width="9.33203125" customWidth="1"/>
  </cols>
  <sheetData>
    <row r="1" spans="1:27" ht="18.75">
      <c r="A1" s="1"/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61"/>
      <c r="Q1" s="61"/>
      <c r="R1" s="61"/>
      <c r="S1" s="61"/>
      <c r="T1" s="61"/>
      <c r="U1" s="61"/>
      <c r="V1" s="61"/>
      <c r="W1" s="61"/>
      <c r="X1" s="61"/>
      <c r="Y1" s="61"/>
      <c r="Z1" s="61"/>
      <c r="AA1" s="4"/>
    </row>
    <row r="2" spans="1:27" ht="30">
      <c r="A2" s="62" t="s">
        <v>118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</row>
    <row r="3" spans="1:27" ht="89.45" customHeight="1">
      <c r="A3" s="64" t="s">
        <v>119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</row>
    <row r="4" spans="1:27" ht="89.45" customHeight="1">
      <c r="A4" s="79" t="s">
        <v>115</v>
      </c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1"/>
    </row>
    <row r="5" spans="1:27" s="3" customFormat="1" ht="56.25" customHeight="1">
      <c r="A5" s="58" t="s">
        <v>0</v>
      </c>
      <c r="B5" s="58" t="s">
        <v>1</v>
      </c>
      <c r="C5" s="66" t="s">
        <v>46</v>
      </c>
      <c r="D5" s="66"/>
      <c r="E5" s="66"/>
      <c r="F5" s="66"/>
      <c r="G5" s="66"/>
      <c r="H5" s="66"/>
      <c r="I5" s="66"/>
      <c r="J5" s="66"/>
      <c r="K5" s="67" t="s">
        <v>51</v>
      </c>
      <c r="L5" s="68"/>
      <c r="M5" s="69" t="s">
        <v>48</v>
      </c>
      <c r="N5" s="70"/>
      <c r="O5" s="58" t="s">
        <v>2</v>
      </c>
      <c r="P5" s="60" t="s">
        <v>43</v>
      </c>
      <c r="Q5" s="60" t="s">
        <v>44</v>
      </c>
      <c r="R5" s="58" t="s">
        <v>104</v>
      </c>
      <c r="S5" s="49" t="s">
        <v>73</v>
      </c>
      <c r="T5" s="52" t="s">
        <v>71</v>
      </c>
      <c r="U5" s="58" t="s">
        <v>108</v>
      </c>
      <c r="V5" s="49" t="s">
        <v>101</v>
      </c>
      <c r="W5" s="52" t="s">
        <v>52</v>
      </c>
      <c r="X5" s="55" t="s">
        <v>105</v>
      </c>
      <c r="Y5" s="58" t="s">
        <v>109</v>
      </c>
      <c r="Z5" s="59" t="s">
        <v>45</v>
      </c>
    </row>
    <row r="6" spans="1:27" ht="29.25" customHeight="1">
      <c r="A6" s="58"/>
      <c r="B6" s="58"/>
      <c r="C6" s="58" t="s">
        <v>3</v>
      </c>
      <c r="D6" s="58"/>
      <c r="E6" s="58" t="s">
        <v>4</v>
      </c>
      <c r="F6" s="58"/>
      <c r="G6" s="58" t="s">
        <v>5</v>
      </c>
      <c r="H6" s="58"/>
      <c r="I6" s="58" t="s">
        <v>6</v>
      </c>
      <c r="J6" s="58"/>
      <c r="K6" s="58" t="s">
        <v>50</v>
      </c>
      <c r="L6" s="58"/>
      <c r="M6" s="71"/>
      <c r="N6" s="72"/>
      <c r="O6" s="58"/>
      <c r="P6" s="60"/>
      <c r="Q6" s="60"/>
      <c r="R6" s="58"/>
      <c r="S6" s="50"/>
      <c r="T6" s="50"/>
      <c r="U6" s="58"/>
      <c r="V6" s="50"/>
      <c r="W6" s="53"/>
      <c r="X6" s="56"/>
      <c r="Y6" s="58"/>
      <c r="Z6" s="59"/>
    </row>
    <row r="7" spans="1:27" ht="56.25">
      <c r="A7" s="58"/>
      <c r="B7" s="58"/>
      <c r="C7" s="8" t="s">
        <v>6</v>
      </c>
      <c r="D7" s="8" t="s">
        <v>7</v>
      </c>
      <c r="E7" s="8" t="s">
        <v>6</v>
      </c>
      <c r="F7" s="8" t="s">
        <v>7</v>
      </c>
      <c r="G7" s="8" t="s">
        <v>6</v>
      </c>
      <c r="H7" s="8" t="s">
        <v>7</v>
      </c>
      <c r="I7" s="8" t="s">
        <v>6</v>
      </c>
      <c r="J7" s="8" t="s">
        <v>7</v>
      </c>
      <c r="K7" s="8" t="s">
        <v>6</v>
      </c>
      <c r="L7" s="8" t="s">
        <v>7</v>
      </c>
      <c r="M7" s="8" t="s">
        <v>49</v>
      </c>
      <c r="N7" s="8" t="s">
        <v>47</v>
      </c>
      <c r="O7" s="58"/>
      <c r="P7" s="60"/>
      <c r="Q7" s="60"/>
      <c r="R7" s="58"/>
      <c r="S7" s="51"/>
      <c r="T7" s="51"/>
      <c r="U7" s="58"/>
      <c r="V7" s="51"/>
      <c r="W7" s="54"/>
      <c r="X7" s="57"/>
      <c r="Y7" s="58"/>
      <c r="Z7" s="59"/>
    </row>
    <row r="8" spans="1:27" ht="18.75">
      <c r="A8" s="32" t="s">
        <v>106</v>
      </c>
      <c r="B8" s="8" t="s">
        <v>38</v>
      </c>
      <c r="C8" s="8"/>
      <c r="D8" s="8"/>
      <c r="E8" s="8"/>
      <c r="F8" s="8"/>
      <c r="G8" s="8"/>
      <c r="H8" s="8"/>
      <c r="I8" s="8">
        <f>C8+E8+G8</f>
        <v>0</v>
      </c>
      <c r="J8" s="8">
        <f>D8+F8+H8</f>
        <v>0</v>
      </c>
      <c r="K8" s="39">
        <v>3</v>
      </c>
      <c r="L8" s="39">
        <v>0</v>
      </c>
      <c r="M8" s="8">
        <f>I8+K8</f>
        <v>3</v>
      </c>
      <c r="N8" s="8">
        <f>J8+L8</f>
        <v>0</v>
      </c>
      <c r="O8" s="8">
        <f>N8/M8*100</f>
        <v>0</v>
      </c>
      <c r="P8" s="39"/>
      <c r="Q8" s="39"/>
      <c r="R8" s="8"/>
      <c r="S8" s="42">
        <v>0</v>
      </c>
      <c r="T8" s="20">
        <f t="shared" ref="T8:T16" si="0">AVERAGE(R8:S8)</f>
        <v>0</v>
      </c>
      <c r="U8" s="20"/>
      <c r="V8" s="42">
        <v>0</v>
      </c>
      <c r="W8" s="20"/>
      <c r="X8" s="10">
        <f>T8-W8</f>
        <v>0</v>
      </c>
      <c r="Y8" s="38">
        <v>2</v>
      </c>
      <c r="Z8" s="9"/>
    </row>
    <row r="9" spans="1:27" ht="18.75">
      <c r="A9" s="32" t="s">
        <v>8</v>
      </c>
      <c r="B9" s="8" t="s">
        <v>9</v>
      </c>
      <c r="C9" s="8"/>
      <c r="D9" s="8"/>
      <c r="E9" s="8"/>
      <c r="F9" s="8"/>
      <c r="G9" s="8"/>
      <c r="H9" s="8"/>
      <c r="I9" s="8">
        <f t="shared" ref="I9:J70" si="1">C9+E9+G9</f>
        <v>0</v>
      </c>
      <c r="J9" s="8">
        <f t="shared" si="1"/>
        <v>0</v>
      </c>
      <c r="K9" s="39">
        <v>3</v>
      </c>
      <c r="L9" s="39">
        <v>0</v>
      </c>
      <c r="M9" s="8">
        <f t="shared" ref="M9:N70" si="2">I9+K9</f>
        <v>3</v>
      </c>
      <c r="N9" s="8">
        <f t="shared" si="2"/>
        <v>0</v>
      </c>
      <c r="O9" s="8">
        <f t="shared" ref="O9:O55" si="3">N9/M9*100</f>
        <v>0</v>
      </c>
      <c r="P9" s="39"/>
      <c r="Q9" s="39"/>
      <c r="R9" s="6"/>
      <c r="S9" s="42">
        <v>3</v>
      </c>
      <c r="T9" s="20">
        <f t="shared" si="0"/>
        <v>3</v>
      </c>
      <c r="U9" s="20"/>
      <c r="V9" s="42">
        <v>3</v>
      </c>
      <c r="W9" s="20">
        <f t="shared" ref="W9:W44" si="4">AVERAGE(U9:V9)</f>
        <v>3</v>
      </c>
      <c r="X9" s="10">
        <f t="shared" ref="X9:X62" si="5">T9-W9</f>
        <v>0</v>
      </c>
      <c r="Y9" s="38">
        <v>20</v>
      </c>
      <c r="Z9" s="9"/>
    </row>
    <row r="10" spans="1:27" ht="18.75">
      <c r="A10" s="32" t="s">
        <v>79</v>
      </c>
      <c r="B10" s="8" t="s">
        <v>80</v>
      </c>
      <c r="C10" s="8"/>
      <c r="D10" s="8"/>
      <c r="E10" s="8"/>
      <c r="F10" s="8"/>
      <c r="G10" s="8"/>
      <c r="H10" s="8"/>
      <c r="I10" s="8">
        <f t="shared" si="1"/>
        <v>0</v>
      </c>
      <c r="J10" s="8">
        <f t="shared" si="1"/>
        <v>0</v>
      </c>
      <c r="K10" s="39">
        <v>3</v>
      </c>
      <c r="L10" s="39">
        <v>0</v>
      </c>
      <c r="M10" s="8">
        <f t="shared" si="2"/>
        <v>3</v>
      </c>
      <c r="N10" s="8">
        <f t="shared" si="2"/>
        <v>0</v>
      </c>
      <c r="O10" s="8">
        <f t="shared" si="3"/>
        <v>0</v>
      </c>
      <c r="P10" s="39"/>
      <c r="Q10" s="39"/>
      <c r="R10" s="6"/>
      <c r="S10" s="42">
        <v>1</v>
      </c>
      <c r="T10" s="20">
        <f t="shared" si="0"/>
        <v>1</v>
      </c>
      <c r="U10" s="20"/>
      <c r="V10" s="42">
        <v>1</v>
      </c>
      <c r="W10" s="20"/>
      <c r="X10" s="10">
        <f t="shared" si="5"/>
        <v>1</v>
      </c>
      <c r="Y10" s="38">
        <v>2.6</v>
      </c>
      <c r="Z10" s="9"/>
    </row>
    <row r="11" spans="1:27" ht="18.75">
      <c r="A11" s="32" t="s">
        <v>81</v>
      </c>
      <c r="B11" s="8" t="s">
        <v>40</v>
      </c>
      <c r="C11" s="6"/>
      <c r="D11" s="8"/>
      <c r="E11" s="6"/>
      <c r="F11" s="6"/>
      <c r="G11" s="8"/>
      <c r="H11" s="8"/>
      <c r="I11" s="8">
        <f t="shared" si="1"/>
        <v>0</v>
      </c>
      <c r="J11" s="8">
        <f t="shared" si="1"/>
        <v>0</v>
      </c>
      <c r="K11" s="39">
        <v>0</v>
      </c>
      <c r="L11" s="39">
        <v>0</v>
      </c>
      <c r="M11" s="8">
        <f t="shared" si="2"/>
        <v>0</v>
      </c>
      <c r="N11" s="8">
        <f t="shared" si="2"/>
        <v>0</v>
      </c>
      <c r="O11" s="8">
        <v>0</v>
      </c>
      <c r="P11" s="39"/>
      <c r="Q11" s="39"/>
      <c r="R11" s="6"/>
      <c r="S11" s="42"/>
      <c r="T11" s="20" t="e">
        <f>AVERAGE(R11:S11)</f>
        <v>#DIV/0!</v>
      </c>
      <c r="U11" s="20"/>
      <c r="V11" s="42"/>
      <c r="W11" s="20" t="e">
        <f t="shared" si="4"/>
        <v>#DIV/0!</v>
      </c>
      <c r="X11" s="10" t="e">
        <f t="shared" si="5"/>
        <v>#DIV/0!</v>
      </c>
      <c r="Y11" s="38">
        <v>1.5</v>
      </c>
      <c r="Z11" s="9"/>
    </row>
    <row r="12" spans="1:27" ht="18.75">
      <c r="A12" s="33" t="s">
        <v>10</v>
      </c>
      <c r="B12" s="6" t="s">
        <v>38</v>
      </c>
      <c r="C12" s="6"/>
      <c r="D12" s="8"/>
      <c r="E12" s="6"/>
      <c r="F12" s="6"/>
      <c r="G12" s="8"/>
      <c r="H12" s="8"/>
      <c r="I12" s="8">
        <f t="shared" si="1"/>
        <v>0</v>
      </c>
      <c r="J12" s="8">
        <f t="shared" si="1"/>
        <v>0</v>
      </c>
      <c r="K12" s="39">
        <v>3</v>
      </c>
      <c r="L12" s="39">
        <v>0</v>
      </c>
      <c r="M12" s="8">
        <f t="shared" si="2"/>
        <v>3</v>
      </c>
      <c r="N12" s="8">
        <f t="shared" si="2"/>
        <v>0</v>
      </c>
      <c r="O12" s="8">
        <f t="shared" si="3"/>
        <v>0</v>
      </c>
      <c r="P12" s="40"/>
      <c r="Q12" s="40"/>
      <c r="R12" s="6"/>
      <c r="S12" s="42">
        <v>0</v>
      </c>
      <c r="T12" s="20">
        <f t="shared" si="0"/>
        <v>0</v>
      </c>
      <c r="U12" s="20"/>
      <c r="V12" s="42">
        <v>0</v>
      </c>
      <c r="W12" s="20"/>
      <c r="X12" s="10">
        <f t="shared" si="5"/>
        <v>0</v>
      </c>
      <c r="Y12" s="38">
        <v>2</v>
      </c>
      <c r="Z12" s="9"/>
    </row>
    <row r="13" spans="1:27" ht="18.75">
      <c r="A13" s="33" t="s">
        <v>11</v>
      </c>
      <c r="B13" s="6" t="s">
        <v>59</v>
      </c>
      <c r="C13" s="6"/>
      <c r="D13" s="8"/>
      <c r="E13" s="6"/>
      <c r="F13" s="6"/>
      <c r="G13" s="8"/>
      <c r="H13" s="8"/>
      <c r="I13" s="8">
        <f t="shared" si="1"/>
        <v>0</v>
      </c>
      <c r="J13" s="8">
        <f t="shared" si="1"/>
        <v>0</v>
      </c>
      <c r="K13" s="39">
        <v>3</v>
      </c>
      <c r="L13" s="39">
        <v>0</v>
      </c>
      <c r="M13" s="8">
        <f t="shared" si="2"/>
        <v>3</v>
      </c>
      <c r="N13" s="8">
        <f t="shared" si="2"/>
        <v>0</v>
      </c>
      <c r="O13" s="8">
        <f t="shared" si="3"/>
        <v>0</v>
      </c>
      <c r="P13" s="40"/>
      <c r="Q13" s="40"/>
      <c r="R13" s="6"/>
      <c r="S13" s="42">
        <v>6.5</v>
      </c>
      <c r="T13" s="20">
        <f t="shared" si="0"/>
        <v>6.5</v>
      </c>
      <c r="U13" s="20"/>
      <c r="V13" s="42">
        <v>6.5</v>
      </c>
      <c r="W13" s="20">
        <f t="shared" si="4"/>
        <v>6.5</v>
      </c>
      <c r="X13" s="10">
        <f t="shared" si="5"/>
        <v>0</v>
      </c>
      <c r="Y13" s="37" t="s">
        <v>54</v>
      </c>
      <c r="Z13" s="9"/>
    </row>
    <row r="14" spans="1:27" ht="18.75">
      <c r="A14" s="33" t="s">
        <v>12</v>
      </c>
      <c r="B14" s="6" t="s">
        <v>39</v>
      </c>
      <c r="C14" s="6"/>
      <c r="D14" s="8"/>
      <c r="E14" s="6"/>
      <c r="F14" s="6"/>
      <c r="G14" s="8"/>
      <c r="H14" s="8"/>
      <c r="I14" s="8">
        <f t="shared" si="1"/>
        <v>0</v>
      </c>
      <c r="J14" s="8">
        <f t="shared" si="1"/>
        <v>0</v>
      </c>
      <c r="K14" s="39">
        <v>3</v>
      </c>
      <c r="L14" s="39">
        <v>0</v>
      </c>
      <c r="M14" s="8">
        <f t="shared" si="2"/>
        <v>3</v>
      </c>
      <c r="N14" s="8">
        <f t="shared" si="2"/>
        <v>0</v>
      </c>
      <c r="O14" s="8">
        <f t="shared" si="3"/>
        <v>0</v>
      </c>
      <c r="P14" s="40"/>
      <c r="Q14" s="40"/>
      <c r="R14" s="6"/>
      <c r="S14" s="42">
        <v>250</v>
      </c>
      <c r="T14" s="20">
        <f t="shared" si="0"/>
        <v>250</v>
      </c>
      <c r="U14" s="20"/>
      <c r="V14" s="42">
        <v>250</v>
      </c>
      <c r="W14" s="20">
        <f t="shared" si="4"/>
        <v>250</v>
      </c>
      <c r="X14" s="10">
        <f t="shared" si="5"/>
        <v>0</v>
      </c>
      <c r="Y14" s="38">
        <v>1000</v>
      </c>
      <c r="Z14" s="9"/>
    </row>
    <row r="15" spans="1:27" ht="27.75">
      <c r="A15" s="33" t="s">
        <v>13</v>
      </c>
      <c r="B15" s="34" t="s">
        <v>82</v>
      </c>
      <c r="C15" s="6"/>
      <c r="D15" s="6"/>
      <c r="E15" s="6"/>
      <c r="F15" s="6"/>
      <c r="G15" s="8"/>
      <c r="H15" s="8"/>
      <c r="I15" s="8">
        <f t="shared" si="1"/>
        <v>0</v>
      </c>
      <c r="J15" s="8">
        <f t="shared" si="1"/>
        <v>0</v>
      </c>
      <c r="K15" s="39">
        <v>3</v>
      </c>
      <c r="L15" s="39">
        <v>0</v>
      </c>
      <c r="M15" s="8">
        <f t="shared" si="2"/>
        <v>3</v>
      </c>
      <c r="N15" s="8">
        <f t="shared" si="2"/>
        <v>0</v>
      </c>
      <c r="O15" s="8">
        <f t="shared" si="3"/>
        <v>0</v>
      </c>
      <c r="P15" s="40"/>
      <c r="Q15" s="40"/>
      <c r="R15" s="6"/>
      <c r="S15" s="42">
        <v>2.1</v>
      </c>
      <c r="T15" s="20">
        <f t="shared" si="0"/>
        <v>2.1</v>
      </c>
      <c r="U15" s="20"/>
      <c r="V15" s="42">
        <v>2.1</v>
      </c>
      <c r="W15" s="20">
        <f t="shared" si="4"/>
        <v>2.1</v>
      </c>
      <c r="X15" s="10">
        <f t="shared" si="5"/>
        <v>0</v>
      </c>
      <c r="Y15" s="38">
        <v>7</v>
      </c>
      <c r="Z15" s="9"/>
    </row>
    <row r="16" spans="1:27" ht="37.5">
      <c r="A16" s="32" t="s">
        <v>14</v>
      </c>
      <c r="B16" s="6" t="s">
        <v>39</v>
      </c>
      <c r="C16" s="6"/>
      <c r="D16" s="8"/>
      <c r="E16" s="6"/>
      <c r="F16" s="6"/>
      <c r="G16" s="8"/>
      <c r="H16" s="8"/>
      <c r="I16" s="8">
        <f t="shared" si="1"/>
        <v>0</v>
      </c>
      <c r="J16" s="8">
        <f t="shared" si="1"/>
        <v>0</v>
      </c>
      <c r="K16" s="39">
        <v>3</v>
      </c>
      <c r="L16" s="39">
        <v>0</v>
      </c>
      <c r="M16" s="8">
        <f t="shared" si="2"/>
        <v>3</v>
      </c>
      <c r="N16" s="8">
        <f t="shared" si="2"/>
        <v>0</v>
      </c>
      <c r="O16" s="8">
        <f t="shared" si="3"/>
        <v>0</v>
      </c>
      <c r="P16" s="40"/>
      <c r="Q16" s="40"/>
      <c r="R16" s="6"/>
      <c r="S16" s="42">
        <v>3</v>
      </c>
      <c r="T16" s="20">
        <f t="shared" si="0"/>
        <v>3</v>
      </c>
      <c r="U16" s="20"/>
      <c r="V16" s="42">
        <v>2.9</v>
      </c>
      <c r="W16" s="20">
        <f t="shared" si="4"/>
        <v>2.9</v>
      </c>
      <c r="X16" s="10">
        <f t="shared" si="5"/>
        <v>0.10000000000000009</v>
      </c>
      <c r="Y16" s="38">
        <v>5</v>
      </c>
      <c r="Z16" s="9"/>
    </row>
    <row r="17" spans="1:26" ht="18.75">
      <c r="A17" s="32" t="s">
        <v>83</v>
      </c>
      <c r="B17" s="6" t="s">
        <v>40</v>
      </c>
      <c r="C17" s="6"/>
      <c r="D17" s="8"/>
      <c r="E17" s="6"/>
      <c r="F17" s="6"/>
      <c r="G17" s="8"/>
      <c r="H17" s="8"/>
      <c r="I17" s="8">
        <f t="shared" si="1"/>
        <v>0</v>
      </c>
      <c r="J17" s="8">
        <f t="shared" si="1"/>
        <v>0</v>
      </c>
      <c r="K17" s="39">
        <v>0</v>
      </c>
      <c r="L17" s="39">
        <v>0</v>
      </c>
      <c r="M17" s="8">
        <f t="shared" si="2"/>
        <v>0</v>
      </c>
      <c r="N17" s="8">
        <f t="shared" si="2"/>
        <v>0</v>
      </c>
      <c r="O17" s="45">
        <v>0</v>
      </c>
      <c r="P17" s="40"/>
      <c r="Q17" s="40"/>
      <c r="R17" s="6"/>
      <c r="S17" s="42"/>
      <c r="T17" s="20"/>
      <c r="U17" s="20"/>
      <c r="V17" s="42"/>
      <c r="W17" s="20" t="e">
        <f t="shared" si="4"/>
        <v>#DIV/0!</v>
      </c>
      <c r="X17" s="10" t="e">
        <f t="shared" si="5"/>
        <v>#DIV/0!</v>
      </c>
      <c r="Y17" s="38">
        <v>2</v>
      </c>
      <c r="Z17" s="9"/>
    </row>
    <row r="18" spans="1:26" ht="18.75">
      <c r="A18" s="33" t="s">
        <v>15</v>
      </c>
      <c r="B18" s="6" t="s">
        <v>39</v>
      </c>
      <c r="C18" s="6"/>
      <c r="D18" s="8"/>
      <c r="E18" s="6"/>
      <c r="F18" s="6"/>
      <c r="G18" s="8"/>
      <c r="H18" s="8"/>
      <c r="I18" s="8">
        <f t="shared" si="1"/>
        <v>0</v>
      </c>
      <c r="J18" s="8">
        <f t="shared" si="1"/>
        <v>0</v>
      </c>
      <c r="K18" s="39">
        <v>0</v>
      </c>
      <c r="L18" s="39">
        <v>0</v>
      </c>
      <c r="M18" s="8">
        <f t="shared" si="2"/>
        <v>0</v>
      </c>
      <c r="N18" s="8">
        <f t="shared" si="2"/>
        <v>0</v>
      </c>
      <c r="O18" s="45">
        <v>0</v>
      </c>
      <c r="P18" s="40"/>
      <c r="Q18" s="40"/>
      <c r="R18" s="6"/>
      <c r="S18" s="42"/>
      <c r="T18" s="20"/>
      <c r="U18" s="20"/>
      <c r="V18" s="42"/>
      <c r="W18" s="20"/>
      <c r="X18" s="10">
        <f t="shared" si="5"/>
        <v>0</v>
      </c>
      <c r="Y18" s="38">
        <v>0.5</v>
      </c>
      <c r="Z18" s="9"/>
    </row>
    <row r="19" spans="1:26" ht="18.75">
      <c r="A19" s="33" t="s">
        <v>61</v>
      </c>
      <c r="B19" s="6" t="s">
        <v>40</v>
      </c>
      <c r="C19" s="6"/>
      <c r="D19" s="8"/>
      <c r="E19" s="6"/>
      <c r="F19" s="6"/>
      <c r="G19" s="8"/>
      <c r="H19" s="8"/>
      <c r="I19" s="8">
        <f t="shared" si="1"/>
        <v>0</v>
      </c>
      <c r="J19" s="8">
        <f t="shared" si="1"/>
        <v>0</v>
      </c>
      <c r="K19" s="39">
        <v>0</v>
      </c>
      <c r="L19" s="39">
        <v>0</v>
      </c>
      <c r="M19" s="8">
        <f t="shared" si="2"/>
        <v>0</v>
      </c>
      <c r="N19" s="8">
        <f t="shared" si="2"/>
        <v>0</v>
      </c>
      <c r="O19" s="45">
        <v>0</v>
      </c>
      <c r="P19" s="40"/>
      <c r="Q19" s="40"/>
      <c r="R19" s="6"/>
      <c r="S19" s="42"/>
      <c r="T19" s="20"/>
      <c r="U19" s="20"/>
      <c r="V19" s="42"/>
      <c r="W19" s="20"/>
      <c r="X19" s="10">
        <f t="shared" si="5"/>
        <v>0</v>
      </c>
      <c r="Y19" s="38">
        <v>3.5</v>
      </c>
      <c r="Z19" s="9"/>
    </row>
    <row r="20" spans="1:26" ht="18.75">
      <c r="A20" s="33" t="s">
        <v>16</v>
      </c>
      <c r="B20" s="6" t="s">
        <v>40</v>
      </c>
      <c r="C20" s="6"/>
      <c r="D20" s="6"/>
      <c r="E20" s="6"/>
      <c r="F20" s="6"/>
      <c r="G20" s="8"/>
      <c r="H20" s="8"/>
      <c r="I20" s="8">
        <f t="shared" si="1"/>
        <v>0</v>
      </c>
      <c r="J20" s="8">
        <f t="shared" si="1"/>
        <v>0</v>
      </c>
      <c r="K20" s="39">
        <v>0</v>
      </c>
      <c r="L20" s="39">
        <v>0</v>
      </c>
      <c r="M20" s="8">
        <f t="shared" si="2"/>
        <v>0</v>
      </c>
      <c r="N20" s="8">
        <f t="shared" si="2"/>
        <v>0</v>
      </c>
      <c r="O20" s="45">
        <v>0</v>
      </c>
      <c r="P20" s="40"/>
      <c r="Q20" s="40"/>
      <c r="R20" s="6"/>
      <c r="S20" s="42"/>
      <c r="T20" s="20"/>
      <c r="U20" s="20"/>
      <c r="V20" s="42"/>
      <c r="W20" s="20"/>
      <c r="X20" s="10">
        <f t="shared" si="5"/>
        <v>0</v>
      </c>
      <c r="Y20" s="38">
        <v>0.1</v>
      </c>
      <c r="Z20" s="9"/>
    </row>
    <row r="21" spans="1:26" ht="18.75">
      <c r="A21" s="33" t="s">
        <v>17</v>
      </c>
      <c r="B21" s="6" t="s">
        <v>40</v>
      </c>
      <c r="C21" s="6"/>
      <c r="D21" s="8"/>
      <c r="E21" s="6"/>
      <c r="F21" s="6"/>
      <c r="G21" s="8"/>
      <c r="H21" s="8"/>
      <c r="I21" s="8">
        <f t="shared" si="1"/>
        <v>0</v>
      </c>
      <c r="J21" s="8">
        <f t="shared" si="1"/>
        <v>0</v>
      </c>
      <c r="K21" s="39">
        <v>0</v>
      </c>
      <c r="L21" s="39">
        <v>0</v>
      </c>
      <c r="M21" s="8">
        <f t="shared" si="2"/>
        <v>0</v>
      </c>
      <c r="N21" s="8">
        <f t="shared" si="2"/>
        <v>0</v>
      </c>
      <c r="O21" s="45">
        <v>0</v>
      </c>
      <c r="P21" s="40"/>
      <c r="Q21" s="40"/>
      <c r="R21" s="6"/>
      <c r="S21" s="42"/>
      <c r="T21" s="20"/>
      <c r="U21" s="20"/>
      <c r="V21" s="42"/>
      <c r="W21" s="20" t="e">
        <f t="shared" si="4"/>
        <v>#DIV/0!</v>
      </c>
      <c r="X21" s="10" t="e">
        <f t="shared" si="5"/>
        <v>#DIV/0!</v>
      </c>
      <c r="Y21" s="29">
        <v>0.2</v>
      </c>
      <c r="Z21" s="9"/>
    </row>
    <row r="22" spans="1:26" ht="18.75">
      <c r="A22" s="33" t="s">
        <v>74</v>
      </c>
      <c r="B22" s="6" t="s">
        <v>40</v>
      </c>
      <c r="C22" s="6"/>
      <c r="D22" s="8"/>
      <c r="E22" s="6"/>
      <c r="F22" s="6"/>
      <c r="G22" s="8"/>
      <c r="H22" s="8"/>
      <c r="I22" s="8">
        <f t="shared" si="1"/>
        <v>0</v>
      </c>
      <c r="J22" s="8">
        <f t="shared" si="1"/>
        <v>0</v>
      </c>
      <c r="K22" s="39">
        <v>0</v>
      </c>
      <c r="L22" s="39">
        <v>0</v>
      </c>
      <c r="M22" s="8">
        <f t="shared" si="2"/>
        <v>0</v>
      </c>
      <c r="N22" s="8">
        <f t="shared" si="2"/>
        <v>0</v>
      </c>
      <c r="O22" s="45">
        <v>0</v>
      </c>
      <c r="P22" s="40"/>
      <c r="Q22" s="40"/>
      <c r="R22" s="6"/>
      <c r="S22" s="42"/>
      <c r="T22" s="20"/>
      <c r="U22" s="20"/>
      <c r="V22" s="42"/>
      <c r="W22" s="20"/>
      <c r="X22" s="10">
        <f t="shared" si="5"/>
        <v>0</v>
      </c>
      <c r="Y22" s="29">
        <v>0.7</v>
      </c>
      <c r="Z22" s="9"/>
    </row>
    <row r="23" spans="1:26" ht="18.75">
      <c r="A23" s="33" t="s">
        <v>64</v>
      </c>
      <c r="B23" s="6" t="s">
        <v>40</v>
      </c>
      <c r="C23" s="6"/>
      <c r="D23" s="8"/>
      <c r="E23" s="6"/>
      <c r="F23" s="6"/>
      <c r="G23" s="8"/>
      <c r="H23" s="8"/>
      <c r="I23" s="8">
        <f t="shared" si="1"/>
        <v>0</v>
      </c>
      <c r="J23" s="8">
        <f t="shared" si="1"/>
        <v>0</v>
      </c>
      <c r="K23" s="39">
        <v>0</v>
      </c>
      <c r="L23" s="39">
        <v>0</v>
      </c>
      <c r="M23" s="8">
        <f t="shared" si="2"/>
        <v>0</v>
      </c>
      <c r="N23" s="8">
        <f t="shared" si="2"/>
        <v>0</v>
      </c>
      <c r="O23" s="45">
        <v>0</v>
      </c>
      <c r="P23" s="40"/>
      <c r="Q23" s="40"/>
      <c r="R23" s="7"/>
      <c r="S23" s="42"/>
      <c r="T23" s="20"/>
      <c r="U23" s="20"/>
      <c r="V23" s="42"/>
      <c r="W23" s="20"/>
      <c r="X23" s="10">
        <f t="shared" si="5"/>
        <v>0</v>
      </c>
      <c r="Y23" s="29">
        <v>0.5</v>
      </c>
      <c r="Z23" s="9"/>
    </row>
    <row r="24" spans="1:26" ht="37.5">
      <c r="A24" s="32" t="s">
        <v>107</v>
      </c>
      <c r="B24" s="6" t="s">
        <v>40</v>
      </c>
      <c r="C24" s="6"/>
      <c r="D24" s="8"/>
      <c r="E24" s="6"/>
      <c r="F24" s="6"/>
      <c r="G24" s="8"/>
      <c r="H24" s="8"/>
      <c r="I24" s="8">
        <f t="shared" si="1"/>
        <v>0</v>
      </c>
      <c r="J24" s="8">
        <f t="shared" si="1"/>
        <v>0</v>
      </c>
      <c r="K24" s="39">
        <v>0</v>
      </c>
      <c r="L24" s="39">
        <v>0</v>
      </c>
      <c r="M24" s="8">
        <f t="shared" si="2"/>
        <v>0</v>
      </c>
      <c r="N24" s="8">
        <f t="shared" si="2"/>
        <v>0</v>
      </c>
      <c r="O24" s="45">
        <v>0</v>
      </c>
      <c r="P24" s="40"/>
      <c r="Q24" s="40"/>
      <c r="R24" s="6"/>
      <c r="S24" s="42"/>
      <c r="T24" s="20"/>
      <c r="U24" s="20"/>
      <c r="V24" s="42"/>
      <c r="W24" s="20"/>
      <c r="X24" s="10">
        <f t="shared" si="5"/>
        <v>0</v>
      </c>
      <c r="Y24" s="29" t="s">
        <v>55</v>
      </c>
      <c r="Z24" s="9"/>
    </row>
    <row r="25" spans="1:26" ht="18.75">
      <c r="A25" s="33" t="s">
        <v>86</v>
      </c>
      <c r="B25" s="6" t="s">
        <v>40</v>
      </c>
      <c r="C25" s="6"/>
      <c r="D25" s="8"/>
      <c r="E25" s="6"/>
      <c r="F25" s="6"/>
      <c r="G25" s="8"/>
      <c r="H25" s="8"/>
      <c r="I25" s="8">
        <f t="shared" si="1"/>
        <v>0</v>
      </c>
      <c r="J25" s="8">
        <f t="shared" si="1"/>
        <v>0</v>
      </c>
      <c r="K25" s="39">
        <v>0</v>
      </c>
      <c r="L25" s="39">
        <v>0</v>
      </c>
      <c r="M25" s="8">
        <f t="shared" si="2"/>
        <v>0</v>
      </c>
      <c r="N25" s="8">
        <f t="shared" si="2"/>
        <v>0</v>
      </c>
      <c r="O25" s="45">
        <v>0</v>
      </c>
      <c r="P25" s="40"/>
      <c r="Q25" s="40"/>
      <c r="R25" s="6"/>
      <c r="S25" s="42"/>
      <c r="T25" s="20"/>
      <c r="U25" s="20"/>
      <c r="V25" s="42"/>
      <c r="W25" s="20"/>
      <c r="X25" s="10">
        <f t="shared" si="5"/>
        <v>0</v>
      </c>
      <c r="Y25" s="29" t="s">
        <v>56</v>
      </c>
      <c r="Z25" s="9"/>
    </row>
    <row r="26" spans="1:26" ht="18.75">
      <c r="A26" s="33" t="s">
        <v>18</v>
      </c>
      <c r="B26" s="6" t="s">
        <v>40</v>
      </c>
      <c r="C26" s="6"/>
      <c r="D26" s="8"/>
      <c r="E26" s="6"/>
      <c r="F26" s="6"/>
      <c r="G26" s="8"/>
      <c r="H26" s="8"/>
      <c r="I26" s="8">
        <f t="shared" si="1"/>
        <v>0</v>
      </c>
      <c r="J26" s="8">
        <f t="shared" si="1"/>
        <v>0</v>
      </c>
      <c r="K26" s="39">
        <v>0</v>
      </c>
      <c r="L26" s="39">
        <v>0</v>
      </c>
      <c r="M26" s="8">
        <f t="shared" si="2"/>
        <v>0</v>
      </c>
      <c r="N26" s="8">
        <f t="shared" si="2"/>
        <v>0</v>
      </c>
      <c r="O26" s="45">
        <v>0</v>
      </c>
      <c r="P26" s="40"/>
      <c r="Q26" s="40"/>
      <c r="R26" s="6"/>
      <c r="S26" s="42"/>
      <c r="T26" s="20"/>
      <c r="U26" s="20"/>
      <c r="V26" s="42"/>
      <c r="W26" s="20" t="e">
        <f t="shared" si="4"/>
        <v>#DIV/0!</v>
      </c>
      <c r="X26" s="10" t="e">
        <f t="shared" si="5"/>
        <v>#DIV/0!</v>
      </c>
      <c r="Y26" s="29">
        <v>0.3</v>
      </c>
      <c r="Z26" s="9"/>
    </row>
    <row r="27" spans="1:26" ht="18.75">
      <c r="A27" s="33" t="s">
        <v>19</v>
      </c>
      <c r="B27" s="6" t="s">
        <v>40</v>
      </c>
      <c r="C27" s="6"/>
      <c r="D27" s="8"/>
      <c r="E27" s="6"/>
      <c r="F27" s="6"/>
      <c r="G27" s="8"/>
      <c r="H27" s="8"/>
      <c r="I27" s="8">
        <f t="shared" si="1"/>
        <v>0</v>
      </c>
      <c r="J27" s="8">
        <f t="shared" si="1"/>
        <v>0</v>
      </c>
      <c r="K27" s="39">
        <v>0</v>
      </c>
      <c r="L27" s="39">
        <v>0</v>
      </c>
      <c r="M27" s="8">
        <f t="shared" si="2"/>
        <v>0</v>
      </c>
      <c r="N27" s="8">
        <f t="shared" si="2"/>
        <v>0</v>
      </c>
      <c r="O27" s="45">
        <v>0</v>
      </c>
      <c r="P27" s="40"/>
      <c r="Q27" s="40"/>
      <c r="R27" s="6"/>
      <c r="S27" s="42"/>
      <c r="T27" s="20"/>
      <c r="U27" s="20"/>
      <c r="V27" s="42"/>
      <c r="W27" s="20" t="e">
        <f t="shared" si="4"/>
        <v>#DIV/0!</v>
      </c>
      <c r="X27" s="10" t="e">
        <f t="shared" si="5"/>
        <v>#DIV/0!</v>
      </c>
      <c r="Y27" s="29">
        <v>1E-3</v>
      </c>
      <c r="Z27" s="9"/>
    </row>
    <row r="28" spans="1:26" ht="18.75">
      <c r="A28" s="33" t="s">
        <v>20</v>
      </c>
      <c r="B28" s="6" t="s">
        <v>40</v>
      </c>
      <c r="C28" s="6"/>
      <c r="D28" s="8"/>
      <c r="E28" s="6"/>
      <c r="F28" s="6"/>
      <c r="G28" s="8"/>
      <c r="H28" s="8"/>
      <c r="I28" s="8">
        <f t="shared" si="1"/>
        <v>0</v>
      </c>
      <c r="J28" s="8">
        <f t="shared" si="1"/>
        <v>0</v>
      </c>
      <c r="K28" s="39">
        <v>0</v>
      </c>
      <c r="L28" s="39">
        <v>0</v>
      </c>
      <c r="M28" s="8">
        <f t="shared" si="2"/>
        <v>0</v>
      </c>
      <c r="N28" s="8">
        <f t="shared" si="2"/>
        <v>0</v>
      </c>
      <c r="O28" s="45">
        <v>0</v>
      </c>
      <c r="P28" s="40"/>
      <c r="Q28" s="40"/>
      <c r="R28" s="6"/>
      <c r="S28" s="42"/>
      <c r="T28" s="20"/>
      <c r="U28" s="20"/>
      <c r="V28" s="42"/>
      <c r="W28" s="20"/>
      <c r="X28" s="10">
        <f t="shared" si="5"/>
        <v>0</v>
      </c>
      <c r="Y28" s="29">
        <v>0.1</v>
      </c>
      <c r="Z28" s="9"/>
    </row>
    <row r="29" spans="1:26" ht="18.75">
      <c r="A29" s="33" t="s">
        <v>21</v>
      </c>
      <c r="B29" s="6" t="s">
        <v>40</v>
      </c>
      <c r="C29" s="6"/>
      <c r="D29" s="8"/>
      <c r="E29" s="6"/>
      <c r="F29" s="6"/>
      <c r="G29" s="8"/>
      <c r="H29" s="8"/>
      <c r="I29" s="8">
        <f t="shared" si="1"/>
        <v>0</v>
      </c>
      <c r="J29" s="8">
        <f t="shared" si="1"/>
        <v>0</v>
      </c>
      <c r="K29" s="39">
        <v>0</v>
      </c>
      <c r="L29" s="39">
        <v>0</v>
      </c>
      <c r="M29" s="8">
        <f t="shared" si="2"/>
        <v>0</v>
      </c>
      <c r="N29" s="8">
        <f t="shared" si="2"/>
        <v>0</v>
      </c>
      <c r="O29" s="45">
        <v>0</v>
      </c>
      <c r="P29" s="40"/>
      <c r="Q29" s="40"/>
      <c r="R29" s="6"/>
      <c r="S29" s="42"/>
      <c r="T29" s="20"/>
      <c r="U29" s="20"/>
      <c r="V29" s="42"/>
      <c r="W29" s="20"/>
      <c r="X29" s="10">
        <f t="shared" si="5"/>
        <v>0</v>
      </c>
      <c r="Y29" s="29">
        <v>1</v>
      </c>
      <c r="Z29" s="9"/>
    </row>
    <row r="30" spans="1:26" ht="18.75">
      <c r="A30" s="33" t="s">
        <v>65</v>
      </c>
      <c r="B30" s="6" t="s">
        <v>40</v>
      </c>
      <c r="C30" s="6"/>
      <c r="D30" s="8"/>
      <c r="E30" s="6"/>
      <c r="F30" s="6"/>
      <c r="G30" s="8"/>
      <c r="H30" s="8"/>
      <c r="I30" s="8">
        <f t="shared" si="1"/>
        <v>0</v>
      </c>
      <c r="J30" s="8">
        <f t="shared" si="1"/>
        <v>0</v>
      </c>
      <c r="K30" s="39">
        <v>0</v>
      </c>
      <c r="L30" s="39">
        <v>0</v>
      </c>
      <c r="M30" s="8">
        <f t="shared" si="2"/>
        <v>0</v>
      </c>
      <c r="N30" s="8">
        <f t="shared" si="2"/>
        <v>0</v>
      </c>
      <c r="O30" s="45">
        <v>0</v>
      </c>
      <c r="P30" s="40"/>
      <c r="Q30" s="40"/>
      <c r="R30" s="5"/>
      <c r="S30" s="42"/>
      <c r="T30" s="20"/>
      <c r="U30" s="20"/>
      <c r="V30" s="42"/>
      <c r="W30" s="20"/>
      <c r="X30" s="10">
        <f t="shared" si="5"/>
        <v>0</v>
      </c>
      <c r="Y30" s="29">
        <v>7.0000000000000007E-2</v>
      </c>
      <c r="Z30" s="9"/>
    </row>
    <row r="31" spans="1:26" ht="18.75">
      <c r="A31" s="33" t="s">
        <v>22</v>
      </c>
      <c r="B31" s="6" t="s">
        <v>40</v>
      </c>
      <c r="C31" s="6"/>
      <c r="D31" s="8"/>
      <c r="E31" s="6"/>
      <c r="F31" s="6"/>
      <c r="G31" s="8"/>
      <c r="H31" s="8"/>
      <c r="I31" s="8">
        <f t="shared" si="1"/>
        <v>0</v>
      </c>
      <c r="J31" s="8">
        <f t="shared" si="1"/>
        <v>0</v>
      </c>
      <c r="K31" s="39">
        <v>0</v>
      </c>
      <c r="L31" s="39">
        <v>0</v>
      </c>
      <c r="M31" s="8">
        <f t="shared" si="2"/>
        <v>0</v>
      </c>
      <c r="N31" s="8">
        <f t="shared" si="2"/>
        <v>0</v>
      </c>
      <c r="O31" s="45">
        <v>0</v>
      </c>
      <c r="P31" s="40"/>
      <c r="Q31" s="40"/>
      <c r="R31" s="5"/>
      <c r="S31" s="42"/>
      <c r="T31" s="20"/>
      <c r="U31" s="20"/>
      <c r="V31" s="42"/>
      <c r="W31" s="20"/>
      <c r="X31" s="10">
        <f t="shared" si="5"/>
        <v>0</v>
      </c>
      <c r="Y31" s="29">
        <v>0.01</v>
      </c>
      <c r="Z31" s="9"/>
    </row>
    <row r="32" spans="1:26" ht="18.75">
      <c r="A32" s="33" t="s">
        <v>66</v>
      </c>
      <c r="B32" s="6" t="s">
        <v>40</v>
      </c>
      <c r="C32" s="6"/>
      <c r="D32" s="8"/>
      <c r="E32" s="6"/>
      <c r="F32" s="6"/>
      <c r="G32" s="8"/>
      <c r="H32" s="8"/>
      <c r="I32" s="8">
        <f t="shared" si="1"/>
        <v>0</v>
      </c>
      <c r="J32" s="8">
        <f t="shared" si="1"/>
        <v>0</v>
      </c>
      <c r="K32" s="39">
        <v>0</v>
      </c>
      <c r="L32" s="39">
        <v>0</v>
      </c>
      <c r="M32" s="8">
        <f t="shared" si="2"/>
        <v>0</v>
      </c>
      <c r="N32" s="8">
        <f t="shared" si="2"/>
        <v>0</v>
      </c>
      <c r="O32" s="45">
        <v>0</v>
      </c>
      <c r="P32" s="40"/>
      <c r="Q32" s="40"/>
      <c r="R32" s="5"/>
      <c r="S32" s="42"/>
      <c r="T32" s="20"/>
      <c r="U32" s="20"/>
      <c r="V32" s="42"/>
      <c r="W32" s="20"/>
      <c r="X32" s="10">
        <f t="shared" si="5"/>
        <v>0</v>
      </c>
      <c r="Y32" s="29">
        <v>200</v>
      </c>
      <c r="Z32" s="9"/>
    </row>
    <row r="33" spans="1:26" ht="18.75">
      <c r="A33" s="33" t="s">
        <v>23</v>
      </c>
      <c r="B33" s="6" t="s">
        <v>40</v>
      </c>
      <c r="C33" s="6"/>
      <c r="D33" s="8"/>
      <c r="E33" s="6"/>
      <c r="F33" s="6"/>
      <c r="G33" s="8"/>
      <c r="H33" s="8"/>
      <c r="I33" s="8">
        <f t="shared" si="1"/>
        <v>0</v>
      </c>
      <c r="J33" s="8">
        <f t="shared" si="1"/>
        <v>0</v>
      </c>
      <c r="K33" s="39">
        <v>0</v>
      </c>
      <c r="L33" s="39">
        <v>0</v>
      </c>
      <c r="M33" s="8">
        <f t="shared" si="2"/>
        <v>0</v>
      </c>
      <c r="N33" s="8">
        <f t="shared" si="2"/>
        <v>0</v>
      </c>
      <c r="O33" s="45">
        <v>0</v>
      </c>
      <c r="P33" s="40"/>
      <c r="Q33" s="40"/>
      <c r="R33" s="5"/>
      <c r="S33" s="42"/>
      <c r="T33" s="20"/>
      <c r="U33" s="20"/>
      <c r="V33" s="42"/>
      <c r="W33" s="20"/>
      <c r="X33" s="10">
        <f t="shared" si="5"/>
        <v>0</v>
      </c>
      <c r="Y33" s="29">
        <v>0.02</v>
      </c>
      <c r="Z33" s="9"/>
    </row>
    <row r="34" spans="1:26" ht="18.75">
      <c r="A34" s="33" t="s">
        <v>24</v>
      </c>
      <c r="B34" s="6" t="s">
        <v>40</v>
      </c>
      <c r="C34" s="6"/>
      <c r="D34" s="8"/>
      <c r="E34" s="6"/>
      <c r="F34" s="6"/>
      <c r="G34" s="8"/>
      <c r="H34" s="8"/>
      <c r="I34" s="8">
        <f t="shared" si="1"/>
        <v>0</v>
      </c>
      <c r="J34" s="8">
        <f t="shared" si="1"/>
        <v>0</v>
      </c>
      <c r="K34" s="39">
        <v>0</v>
      </c>
      <c r="L34" s="39">
        <v>0</v>
      </c>
      <c r="M34" s="8">
        <f t="shared" si="2"/>
        <v>0</v>
      </c>
      <c r="N34" s="8">
        <f t="shared" si="2"/>
        <v>0</v>
      </c>
      <c r="O34" s="45">
        <v>0</v>
      </c>
      <c r="P34" s="40"/>
      <c r="Q34" s="40"/>
      <c r="R34" s="5"/>
      <c r="S34" s="42"/>
      <c r="T34" s="20"/>
      <c r="U34" s="20"/>
      <c r="V34" s="42"/>
      <c r="W34" s="20"/>
      <c r="X34" s="10">
        <f t="shared" si="5"/>
        <v>0</v>
      </c>
      <c r="Y34" s="29">
        <v>45</v>
      </c>
      <c r="Z34" s="9"/>
    </row>
    <row r="35" spans="1:26" ht="18.75">
      <c r="A35" s="33" t="s">
        <v>67</v>
      </c>
      <c r="B35" s="6" t="s">
        <v>40</v>
      </c>
      <c r="C35" s="6"/>
      <c r="D35" s="8"/>
      <c r="E35" s="6"/>
      <c r="F35" s="6"/>
      <c r="G35" s="8"/>
      <c r="H35" s="8"/>
      <c r="I35" s="8">
        <f t="shared" si="1"/>
        <v>0</v>
      </c>
      <c r="J35" s="8">
        <f t="shared" si="1"/>
        <v>0</v>
      </c>
      <c r="K35" s="39">
        <v>0</v>
      </c>
      <c r="L35" s="39">
        <v>0</v>
      </c>
      <c r="M35" s="8">
        <f t="shared" si="2"/>
        <v>0</v>
      </c>
      <c r="N35" s="8">
        <f t="shared" si="2"/>
        <v>0</v>
      </c>
      <c r="O35" s="45">
        <v>0</v>
      </c>
      <c r="P35" s="40"/>
      <c r="Q35" s="40"/>
      <c r="R35" s="5"/>
      <c r="S35" s="42"/>
      <c r="T35" s="20"/>
      <c r="U35" s="20"/>
      <c r="V35" s="42"/>
      <c r="W35" s="20"/>
      <c r="X35" s="10">
        <f t="shared" si="5"/>
        <v>0</v>
      </c>
      <c r="Y35" s="29">
        <v>3</v>
      </c>
      <c r="Z35" s="9"/>
    </row>
    <row r="36" spans="1:26" ht="18.75">
      <c r="A36" s="33" t="s">
        <v>25</v>
      </c>
      <c r="B36" s="6" t="s">
        <v>40</v>
      </c>
      <c r="C36" s="6"/>
      <c r="D36" s="8"/>
      <c r="E36" s="6"/>
      <c r="F36" s="6"/>
      <c r="G36" s="8"/>
      <c r="H36" s="8"/>
      <c r="I36" s="8">
        <f t="shared" si="1"/>
        <v>0</v>
      </c>
      <c r="J36" s="8">
        <f t="shared" si="1"/>
        <v>0</v>
      </c>
      <c r="K36" s="39">
        <v>0</v>
      </c>
      <c r="L36" s="39">
        <v>0</v>
      </c>
      <c r="M36" s="8">
        <f t="shared" si="2"/>
        <v>0</v>
      </c>
      <c r="N36" s="8">
        <f t="shared" si="2"/>
        <v>0</v>
      </c>
      <c r="O36" s="45">
        <v>0</v>
      </c>
      <c r="P36" s="40"/>
      <c r="Q36" s="40"/>
      <c r="R36" s="5"/>
      <c r="S36" s="42"/>
      <c r="T36" s="20"/>
      <c r="U36" s="20"/>
      <c r="V36" s="42"/>
      <c r="W36" s="20"/>
      <c r="X36" s="10">
        <f t="shared" si="5"/>
        <v>0</v>
      </c>
      <c r="Y36" s="29">
        <v>5.0000000000000001E-4</v>
      </c>
      <c r="Z36" s="9"/>
    </row>
    <row r="37" spans="1:26" ht="18.75">
      <c r="A37" s="33" t="s">
        <v>26</v>
      </c>
      <c r="B37" s="6" t="s">
        <v>40</v>
      </c>
      <c r="C37" s="6"/>
      <c r="D37" s="8"/>
      <c r="E37" s="6"/>
      <c r="F37" s="6"/>
      <c r="G37" s="8"/>
      <c r="H37" s="8"/>
      <c r="I37" s="8">
        <f t="shared" si="1"/>
        <v>0</v>
      </c>
      <c r="J37" s="8">
        <f t="shared" si="1"/>
        <v>0</v>
      </c>
      <c r="K37" s="39">
        <v>0</v>
      </c>
      <c r="L37" s="39">
        <v>0</v>
      </c>
      <c r="M37" s="8">
        <f t="shared" si="2"/>
        <v>0</v>
      </c>
      <c r="N37" s="8">
        <f t="shared" si="2"/>
        <v>0</v>
      </c>
      <c r="O37" s="45">
        <v>0</v>
      </c>
      <c r="P37" s="40"/>
      <c r="Q37" s="40"/>
      <c r="R37" s="5"/>
      <c r="S37" s="42"/>
      <c r="T37" s="20"/>
      <c r="U37" s="20"/>
      <c r="V37" s="42"/>
      <c r="W37" s="20"/>
      <c r="X37" s="10">
        <f t="shared" si="5"/>
        <v>0</v>
      </c>
      <c r="Y37" s="29">
        <v>0.01</v>
      </c>
      <c r="Z37" s="9"/>
    </row>
    <row r="38" spans="1:26" ht="18.75">
      <c r="A38" s="33" t="s">
        <v>27</v>
      </c>
      <c r="B38" s="6" t="s">
        <v>40</v>
      </c>
      <c r="C38" s="6"/>
      <c r="D38" s="8"/>
      <c r="E38" s="6"/>
      <c r="F38" s="6"/>
      <c r="G38" s="8"/>
      <c r="H38" s="8"/>
      <c r="I38" s="8">
        <f t="shared" si="1"/>
        <v>0</v>
      </c>
      <c r="J38" s="8">
        <f t="shared" si="1"/>
        <v>0</v>
      </c>
      <c r="K38" s="39">
        <v>0</v>
      </c>
      <c r="L38" s="39">
        <v>0</v>
      </c>
      <c r="M38" s="8">
        <f t="shared" si="2"/>
        <v>0</v>
      </c>
      <c r="N38" s="8">
        <f t="shared" si="2"/>
        <v>0</v>
      </c>
      <c r="O38" s="45">
        <v>0</v>
      </c>
      <c r="P38" s="40"/>
      <c r="Q38" s="40"/>
      <c r="R38" s="5"/>
      <c r="S38" s="42"/>
      <c r="T38" s="20"/>
      <c r="U38" s="20"/>
      <c r="V38" s="42"/>
      <c r="W38" s="20" t="e">
        <f t="shared" si="4"/>
        <v>#DIV/0!</v>
      </c>
      <c r="X38" s="10" t="e">
        <f t="shared" si="5"/>
        <v>#DIV/0!</v>
      </c>
      <c r="Y38" s="29">
        <v>7</v>
      </c>
      <c r="Z38" s="9"/>
    </row>
    <row r="39" spans="1:26" ht="18.75">
      <c r="A39" s="33" t="s">
        <v>28</v>
      </c>
      <c r="B39" s="6" t="s">
        <v>40</v>
      </c>
      <c r="C39" s="6"/>
      <c r="D39" s="8"/>
      <c r="E39" s="6"/>
      <c r="F39" s="6"/>
      <c r="G39" s="8"/>
      <c r="H39" s="8"/>
      <c r="I39" s="8">
        <f t="shared" si="1"/>
        <v>0</v>
      </c>
      <c r="J39" s="8">
        <f t="shared" si="1"/>
        <v>0</v>
      </c>
      <c r="K39" s="39">
        <v>0</v>
      </c>
      <c r="L39" s="39">
        <v>0</v>
      </c>
      <c r="M39" s="8">
        <f t="shared" si="2"/>
        <v>0</v>
      </c>
      <c r="N39" s="8">
        <f t="shared" si="2"/>
        <v>0</v>
      </c>
      <c r="O39" s="45">
        <v>0</v>
      </c>
      <c r="P39" s="40"/>
      <c r="Q39" s="40"/>
      <c r="R39" s="6"/>
      <c r="S39" s="42"/>
      <c r="T39" s="20"/>
      <c r="U39" s="20"/>
      <c r="V39" s="42"/>
      <c r="W39" s="20" t="e">
        <f t="shared" si="4"/>
        <v>#DIV/0!</v>
      </c>
      <c r="X39" s="10" t="e">
        <f t="shared" si="5"/>
        <v>#DIV/0!</v>
      </c>
      <c r="Y39" s="29">
        <v>500</v>
      </c>
      <c r="Z39" s="9"/>
    </row>
    <row r="40" spans="1:26" ht="18.75">
      <c r="A40" s="33" t="s">
        <v>72</v>
      </c>
      <c r="B40" s="6" t="s">
        <v>40</v>
      </c>
      <c r="C40" s="6"/>
      <c r="D40" s="8"/>
      <c r="E40" s="6"/>
      <c r="F40" s="6"/>
      <c r="G40" s="8"/>
      <c r="H40" s="8"/>
      <c r="I40" s="8">
        <f t="shared" si="1"/>
        <v>0</v>
      </c>
      <c r="J40" s="8">
        <f t="shared" si="1"/>
        <v>0</v>
      </c>
      <c r="K40" s="39">
        <v>0</v>
      </c>
      <c r="L40" s="39">
        <v>0</v>
      </c>
      <c r="M40" s="8">
        <f t="shared" si="2"/>
        <v>0</v>
      </c>
      <c r="N40" s="8">
        <f t="shared" si="2"/>
        <v>0</v>
      </c>
      <c r="O40" s="45">
        <v>0</v>
      </c>
      <c r="P40" s="40"/>
      <c r="Q40" s="40"/>
      <c r="R40" s="6"/>
      <c r="S40" s="42"/>
      <c r="T40" s="20"/>
      <c r="U40" s="20"/>
      <c r="V40" s="42"/>
      <c r="W40" s="20"/>
      <c r="X40" s="10">
        <f t="shared" si="5"/>
        <v>0</v>
      </c>
      <c r="Y40" s="29">
        <v>0.01</v>
      </c>
      <c r="Z40" s="9"/>
    </row>
    <row r="41" spans="1:26" ht="18.75">
      <c r="A41" s="33" t="s">
        <v>29</v>
      </c>
      <c r="B41" s="6" t="s">
        <v>40</v>
      </c>
      <c r="C41" s="6"/>
      <c r="D41" s="8"/>
      <c r="E41" s="6"/>
      <c r="F41" s="6"/>
      <c r="G41" s="8"/>
      <c r="H41" s="8"/>
      <c r="I41" s="8">
        <f t="shared" si="1"/>
        <v>0</v>
      </c>
      <c r="J41" s="8">
        <f t="shared" si="1"/>
        <v>0</v>
      </c>
      <c r="K41" s="39">
        <v>0</v>
      </c>
      <c r="L41" s="39">
        <v>0</v>
      </c>
      <c r="M41" s="8">
        <f t="shared" si="2"/>
        <v>0</v>
      </c>
      <c r="N41" s="8">
        <f t="shared" si="2"/>
        <v>0</v>
      </c>
      <c r="O41" s="45">
        <v>0</v>
      </c>
      <c r="P41" s="40"/>
      <c r="Q41" s="40"/>
      <c r="R41" s="6"/>
      <c r="S41" s="42"/>
      <c r="T41" s="20"/>
      <c r="U41" s="20"/>
      <c r="V41" s="42"/>
      <c r="W41" s="20" t="e">
        <f t="shared" si="4"/>
        <v>#DIV/0!</v>
      </c>
      <c r="X41" s="10" t="e">
        <f t="shared" si="5"/>
        <v>#DIV/0!</v>
      </c>
      <c r="Y41" s="29">
        <v>1.5</v>
      </c>
      <c r="Z41" s="9"/>
    </row>
    <row r="42" spans="1:26" ht="18.75">
      <c r="A42" s="33" t="s">
        <v>30</v>
      </c>
      <c r="B42" s="6" t="s">
        <v>40</v>
      </c>
      <c r="C42" s="6"/>
      <c r="D42" s="8"/>
      <c r="E42" s="6"/>
      <c r="F42" s="6"/>
      <c r="G42" s="8"/>
      <c r="H42" s="8"/>
      <c r="I42" s="8">
        <f t="shared" si="1"/>
        <v>0</v>
      </c>
      <c r="J42" s="8">
        <f t="shared" si="1"/>
        <v>0</v>
      </c>
      <c r="K42" s="39">
        <v>0</v>
      </c>
      <c r="L42" s="39">
        <v>0</v>
      </c>
      <c r="M42" s="8">
        <f t="shared" si="2"/>
        <v>0</v>
      </c>
      <c r="N42" s="8">
        <f t="shared" si="2"/>
        <v>0</v>
      </c>
      <c r="O42" s="45">
        <v>0</v>
      </c>
      <c r="P42" s="40"/>
      <c r="Q42" s="40"/>
      <c r="R42" s="5"/>
      <c r="S42" s="42"/>
      <c r="T42" s="20"/>
      <c r="U42" s="20"/>
      <c r="V42" s="42"/>
      <c r="W42" s="20" t="e">
        <f t="shared" si="4"/>
        <v>#DIV/0!</v>
      </c>
      <c r="X42" s="10" t="e">
        <f t="shared" si="5"/>
        <v>#DIV/0!</v>
      </c>
      <c r="Y42" s="29">
        <v>350</v>
      </c>
      <c r="Z42" s="9"/>
    </row>
    <row r="43" spans="1:26" ht="18.75">
      <c r="A43" s="33" t="s">
        <v>84</v>
      </c>
      <c r="B43" s="6" t="s">
        <v>40</v>
      </c>
      <c r="C43" s="6"/>
      <c r="D43" s="8"/>
      <c r="E43" s="6"/>
      <c r="F43" s="6"/>
      <c r="G43" s="8"/>
      <c r="H43" s="8"/>
      <c r="I43" s="8">
        <f t="shared" si="1"/>
        <v>0</v>
      </c>
      <c r="J43" s="8">
        <f t="shared" si="1"/>
        <v>0</v>
      </c>
      <c r="K43" s="39">
        <v>0</v>
      </c>
      <c r="L43" s="39">
        <v>0</v>
      </c>
      <c r="M43" s="8">
        <f t="shared" si="2"/>
        <v>0</v>
      </c>
      <c r="N43" s="8">
        <f t="shared" si="2"/>
        <v>0</v>
      </c>
      <c r="O43" s="45">
        <v>0</v>
      </c>
      <c r="P43" s="40"/>
      <c r="Q43" s="40"/>
      <c r="R43" s="6"/>
      <c r="S43" s="42"/>
      <c r="T43" s="20"/>
      <c r="U43" s="20"/>
      <c r="V43" s="42"/>
      <c r="W43" s="20" t="e">
        <f t="shared" si="4"/>
        <v>#DIV/0!</v>
      </c>
      <c r="X43" s="10" t="e">
        <f t="shared" si="5"/>
        <v>#DIV/0!</v>
      </c>
      <c r="Y43" s="29">
        <v>0.05</v>
      </c>
      <c r="Z43" s="9"/>
    </row>
    <row r="44" spans="1:26" ht="18.75">
      <c r="A44" s="33" t="s">
        <v>85</v>
      </c>
      <c r="B44" s="6" t="s">
        <v>40</v>
      </c>
      <c r="C44" s="6"/>
      <c r="D44" s="8"/>
      <c r="E44" s="6"/>
      <c r="F44" s="6"/>
      <c r="G44" s="8"/>
      <c r="H44" s="8"/>
      <c r="I44" s="8">
        <f t="shared" si="1"/>
        <v>0</v>
      </c>
      <c r="J44" s="8">
        <f t="shared" si="1"/>
        <v>0</v>
      </c>
      <c r="K44" s="39">
        <v>0</v>
      </c>
      <c r="L44" s="39">
        <v>0</v>
      </c>
      <c r="M44" s="8">
        <f t="shared" si="2"/>
        <v>0</v>
      </c>
      <c r="N44" s="8">
        <f t="shared" si="2"/>
        <v>0</v>
      </c>
      <c r="O44" s="45">
        <v>0</v>
      </c>
      <c r="P44" s="40"/>
      <c r="Q44" s="40"/>
      <c r="R44" s="6"/>
      <c r="S44" s="42"/>
      <c r="T44" s="20"/>
      <c r="U44" s="20"/>
      <c r="V44" s="42"/>
      <c r="W44" s="20" t="e">
        <f t="shared" si="4"/>
        <v>#DIV/0!</v>
      </c>
      <c r="X44" s="10" t="e">
        <f t="shared" si="5"/>
        <v>#DIV/0!</v>
      </c>
      <c r="Y44" s="29">
        <v>1</v>
      </c>
      <c r="Z44" s="9"/>
    </row>
    <row r="45" spans="1:26" ht="18.75">
      <c r="A45" s="33" t="s">
        <v>31</v>
      </c>
      <c r="B45" s="6" t="s">
        <v>40</v>
      </c>
      <c r="C45" s="6"/>
      <c r="D45" s="8"/>
      <c r="E45" s="6"/>
      <c r="F45" s="6"/>
      <c r="G45" s="8"/>
      <c r="H45" s="8"/>
      <c r="I45" s="8">
        <f t="shared" si="1"/>
        <v>0</v>
      </c>
      <c r="J45" s="8">
        <f t="shared" si="1"/>
        <v>0</v>
      </c>
      <c r="K45" s="39">
        <v>0</v>
      </c>
      <c r="L45" s="39">
        <v>0</v>
      </c>
      <c r="M45" s="8">
        <f t="shared" si="2"/>
        <v>0</v>
      </c>
      <c r="N45" s="8">
        <f t="shared" si="2"/>
        <v>0</v>
      </c>
      <c r="O45" s="45">
        <v>0</v>
      </c>
      <c r="P45" s="40"/>
      <c r="Q45" s="40"/>
      <c r="R45" s="6"/>
      <c r="S45" s="42"/>
      <c r="T45" s="20"/>
      <c r="U45" s="20"/>
      <c r="V45" s="42"/>
      <c r="W45" s="20"/>
      <c r="X45" s="10">
        <f t="shared" si="5"/>
        <v>0</v>
      </c>
      <c r="Y45" s="38">
        <v>0.05</v>
      </c>
      <c r="Z45" s="9"/>
    </row>
    <row r="46" spans="1:26" ht="18.75">
      <c r="A46" s="33" t="s">
        <v>57</v>
      </c>
      <c r="B46" s="6" t="s">
        <v>40</v>
      </c>
      <c r="C46" s="6"/>
      <c r="D46" s="8"/>
      <c r="E46" s="6"/>
      <c r="F46" s="6"/>
      <c r="G46" s="8"/>
      <c r="H46" s="8"/>
      <c r="I46" s="8">
        <f t="shared" si="1"/>
        <v>0</v>
      </c>
      <c r="J46" s="8">
        <f t="shared" si="1"/>
        <v>0</v>
      </c>
      <c r="K46" s="39">
        <v>0</v>
      </c>
      <c r="L46" s="39">
        <v>0</v>
      </c>
      <c r="M46" s="8">
        <f t="shared" si="2"/>
        <v>0</v>
      </c>
      <c r="N46" s="8">
        <f t="shared" si="2"/>
        <v>0</v>
      </c>
      <c r="O46" s="45">
        <v>0</v>
      </c>
      <c r="P46" s="40"/>
      <c r="Q46" s="40"/>
      <c r="R46" s="6"/>
      <c r="S46" s="42"/>
      <c r="T46" s="20"/>
      <c r="U46" s="20"/>
      <c r="V46" s="42"/>
      <c r="W46" s="20"/>
      <c r="X46" s="10">
        <f t="shared" si="5"/>
        <v>0</v>
      </c>
      <c r="Y46" s="38">
        <v>0.06</v>
      </c>
      <c r="Z46" s="9"/>
    </row>
    <row r="47" spans="1:26" ht="18.75">
      <c r="A47" s="33" t="s">
        <v>32</v>
      </c>
      <c r="B47" s="6" t="s">
        <v>41</v>
      </c>
      <c r="C47" s="6"/>
      <c r="D47" s="8"/>
      <c r="E47" s="6"/>
      <c r="F47" s="6"/>
      <c r="G47" s="8"/>
      <c r="H47" s="8"/>
      <c r="I47" s="8">
        <f t="shared" si="1"/>
        <v>0</v>
      </c>
      <c r="J47" s="8">
        <f t="shared" si="1"/>
        <v>0</v>
      </c>
      <c r="K47" s="39">
        <v>0</v>
      </c>
      <c r="L47" s="39">
        <v>0</v>
      </c>
      <c r="M47" s="8">
        <f t="shared" si="2"/>
        <v>0</v>
      </c>
      <c r="N47" s="8">
        <f t="shared" si="2"/>
        <v>0</v>
      </c>
      <c r="O47" s="45">
        <v>0</v>
      </c>
      <c r="P47" s="40"/>
      <c r="Q47" s="40"/>
      <c r="R47" s="6"/>
      <c r="S47" s="42"/>
      <c r="T47" s="20"/>
      <c r="U47" s="20"/>
      <c r="V47" s="42"/>
      <c r="W47" s="20"/>
      <c r="X47" s="10">
        <f t="shared" si="5"/>
        <v>0</v>
      </c>
      <c r="Y47" s="38">
        <v>0.2</v>
      </c>
      <c r="Z47" s="9"/>
    </row>
    <row r="48" spans="1:26" ht="18.75">
      <c r="A48" s="33" t="s">
        <v>33</v>
      </c>
      <c r="B48" s="6" t="s">
        <v>41</v>
      </c>
      <c r="C48" s="6"/>
      <c r="D48" s="8"/>
      <c r="E48" s="6"/>
      <c r="F48" s="6"/>
      <c r="G48" s="8"/>
      <c r="H48" s="8"/>
      <c r="I48" s="8">
        <f t="shared" si="1"/>
        <v>0</v>
      </c>
      <c r="J48" s="8">
        <f t="shared" si="1"/>
        <v>0</v>
      </c>
      <c r="K48" s="39">
        <v>0</v>
      </c>
      <c r="L48" s="39">
        <v>0</v>
      </c>
      <c r="M48" s="8">
        <f t="shared" si="2"/>
        <v>0</v>
      </c>
      <c r="N48" s="8">
        <f t="shared" si="2"/>
        <v>0</v>
      </c>
      <c r="O48" s="45">
        <v>0</v>
      </c>
      <c r="P48" s="40"/>
      <c r="Q48" s="40"/>
      <c r="R48" s="6"/>
      <c r="S48" s="42"/>
      <c r="T48" s="20"/>
      <c r="U48" s="20"/>
      <c r="V48" s="42"/>
      <c r="W48" s="20"/>
      <c r="X48" s="10">
        <f t="shared" si="5"/>
        <v>0</v>
      </c>
      <c r="Y48" s="38">
        <v>1</v>
      </c>
      <c r="Z48" s="9"/>
    </row>
    <row r="49" spans="1:26" ht="37.5">
      <c r="A49" s="32" t="s">
        <v>87</v>
      </c>
      <c r="B49" s="8" t="s">
        <v>88</v>
      </c>
      <c r="C49" s="6"/>
      <c r="D49" s="8"/>
      <c r="E49" s="6"/>
      <c r="F49" s="6"/>
      <c r="G49" s="8"/>
      <c r="H49" s="8"/>
      <c r="I49" s="8">
        <f t="shared" si="1"/>
        <v>0</v>
      </c>
      <c r="J49" s="8">
        <f t="shared" si="1"/>
        <v>0</v>
      </c>
      <c r="K49" s="39">
        <v>3</v>
      </c>
      <c r="L49" s="39">
        <v>0</v>
      </c>
      <c r="M49" s="8">
        <f t="shared" si="2"/>
        <v>3</v>
      </c>
      <c r="N49" s="8">
        <f t="shared" si="2"/>
        <v>0</v>
      </c>
      <c r="O49" s="8">
        <f t="shared" si="3"/>
        <v>0</v>
      </c>
      <c r="P49" s="40"/>
      <c r="Q49" s="40"/>
      <c r="R49" s="6"/>
      <c r="S49" s="42" t="s">
        <v>113</v>
      </c>
      <c r="T49" s="20"/>
      <c r="U49" s="20"/>
      <c r="V49" s="42" t="s">
        <v>113</v>
      </c>
      <c r="W49" s="20"/>
      <c r="X49" s="10">
        <f t="shared" si="5"/>
        <v>0</v>
      </c>
      <c r="Y49" s="38">
        <v>0</v>
      </c>
      <c r="Z49" s="9"/>
    </row>
    <row r="50" spans="1:26" ht="37.5">
      <c r="A50" s="32" t="s">
        <v>89</v>
      </c>
      <c r="B50" s="6" t="s">
        <v>88</v>
      </c>
      <c r="C50" s="6"/>
      <c r="D50" s="8"/>
      <c r="E50" s="6"/>
      <c r="F50" s="6"/>
      <c r="G50" s="8"/>
      <c r="H50" s="8"/>
      <c r="I50" s="8">
        <f t="shared" si="1"/>
        <v>0</v>
      </c>
      <c r="J50" s="8">
        <f t="shared" si="1"/>
        <v>0</v>
      </c>
      <c r="K50" s="39">
        <v>3</v>
      </c>
      <c r="L50" s="39">
        <v>0</v>
      </c>
      <c r="M50" s="8">
        <f t="shared" si="2"/>
        <v>3</v>
      </c>
      <c r="N50" s="8">
        <f t="shared" si="2"/>
        <v>0</v>
      </c>
      <c r="O50" s="8">
        <f t="shared" si="3"/>
        <v>0</v>
      </c>
      <c r="P50" s="40"/>
      <c r="Q50" s="40"/>
      <c r="R50" s="6"/>
      <c r="S50" s="42" t="s">
        <v>113</v>
      </c>
      <c r="T50" s="20"/>
      <c r="U50" s="20"/>
      <c r="V50" s="42" t="s">
        <v>113</v>
      </c>
      <c r="W50" s="20"/>
      <c r="X50" s="10">
        <f t="shared" si="5"/>
        <v>0</v>
      </c>
      <c r="Y50" s="38">
        <v>0</v>
      </c>
      <c r="Z50" s="9"/>
    </row>
    <row r="51" spans="1:26" ht="18.75">
      <c r="A51" s="33" t="s">
        <v>34</v>
      </c>
      <c r="B51" s="6" t="s">
        <v>90</v>
      </c>
      <c r="C51" s="6"/>
      <c r="D51" s="8"/>
      <c r="E51" s="6"/>
      <c r="F51" s="6"/>
      <c r="G51" s="8"/>
      <c r="H51" s="8"/>
      <c r="I51" s="8">
        <f t="shared" si="1"/>
        <v>0</v>
      </c>
      <c r="J51" s="8">
        <f t="shared" si="1"/>
        <v>0</v>
      </c>
      <c r="K51" s="39">
        <v>3</v>
      </c>
      <c r="L51" s="39">
        <v>0</v>
      </c>
      <c r="M51" s="8">
        <f t="shared" si="2"/>
        <v>3</v>
      </c>
      <c r="N51" s="8">
        <f t="shared" si="2"/>
        <v>0</v>
      </c>
      <c r="O51" s="8">
        <f t="shared" si="3"/>
        <v>0</v>
      </c>
      <c r="P51" s="40"/>
      <c r="Q51" s="40"/>
      <c r="R51" s="18"/>
      <c r="S51" s="42" t="s">
        <v>114</v>
      </c>
      <c r="T51" s="20"/>
      <c r="U51" s="20"/>
      <c r="V51" s="42" t="s">
        <v>114</v>
      </c>
      <c r="W51" s="20"/>
      <c r="X51" s="10">
        <f t="shared" si="5"/>
        <v>0</v>
      </c>
      <c r="Y51" s="38">
        <v>50</v>
      </c>
      <c r="Z51" s="9"/>
    </row>
    <row r="52" spans="1:26" ht="37.5">
      <c r="A52" s="33" t="s">
        <v>35</v>
      </c>
      <c r="B52" s="6" t="s">
        <v>91</v>
      </c>
      <c r="C52" s="6"/>
      <c r="D52" s="8"/>
      <c r="E52" s="6"/>
      <c r="F52" s="6"/>
      <c r="G52" s="8"/>
      <c r="H52" s="8"/>
      <c r="I52" s="8">
        <f t="shared" si="1"/>
        <v>0</v>
      </c>
      <c r="J52" s="8">
        <f t="shared" si="1"/>
        <v>0</v>
      </c>
      <c r="K52" s="39">
        <v>3</v>
      </c>
      <c r="L52" s="39">
        <v>0</v>
      </c>
      <c r="M52" s="8">
        <f t="shared" si="2"/>
        <v>3</v>
      </c>
      <c r="N52" s="8">
        <f t="shared" si="2"/>
        <v>0</v>
      </c>
      <c r="O52" s="8">
        <f t="shared" si="3"/>
        <v>0</v>
      </c>
      <c r="P52" s="40"/>
      <c r="Q52" s="40"/>
      <c r="R52" s="6"/>
      <c r="S52" s="42" t="s">
        <v>113</v>
      </c>
      <c r="T52" s="20"/>
      <c r="U52" s="20"/>
      <c r="V52" s="42" t="s">
        <v>113</v>
      </c>
      <c r="W52" s="20"/>
      <c r="X52" s="10">
        <f t="shared" si="5"/>
        <v>0</v>
      </c>
      <c r="Y52" s="38">
        <v>0</v>
      </c>
      <c r="Z52" s="9"/>
    </row>
    <row r="53" spans="1:26" ht="56.25">
      <c r="A53" s="32" t="s">
        <v>36</v>
      </c>
      <c r="B53" s="8" t="s">
        <v>92</v>
      </c>
      <c r="C53" s="6"/>
      <c r="D53" s="8"/>
      <c r="E53" s="6"/>
      <c r="F53" s="6"/>
      <c r="G53" s="8"/>
      <c r="H53" s="8"/>
      <c r="I53" s="8">
        <f t="shared" si="1"/>
        <v>0</v>
      </c>
      <c r="J53" s="8">
        <f t="shared" si="1"/>
        <v>0</v>
      </c>
      <c r="K53" s="39">
        <v>0</v>
      </c>
      <c r="L53" s="39">
        <v>0</v>
      </c>
      <c r="M53" s="8">
        <f t="shared" si="2"/>
        <v>0</v>
      </c>
      <c r="N53" s="8">
        <f t="shared" si="2"/>
        <v>0</v>
      </c>
      <c r="O53" s="8">
        <v>0</v>
      </c>
      <c r="P53" s="40"/>
      <c r="Q53" s="40"/>
      <c r="R53" s="6"/>
      <c r="S53" s="42"/>
      <c r="T53" s="20"/>
      <c r="U53" s="20"/>
      <c r="V53" s="42"/>
      <c r="W53" s="20"/>
      <c r="X53" s="10">
        <f t="shared" si="5"/>
        <v>0</v>
      </c>
      <c r="Y53" s="38">
        <v>0</v>
      </c>
      <c r="Z53" s="9"/>
    </row>
    <row r="54" spans="1:26" ht="56.25">
      <c r="A54" s="32" t="s">
        <v>93</v>
      </c>
      <c r="B54" s="8" t="s">
        <v>94</v>
      </c>
      <c r="C54" s="6"/>
      <c r="D54" s="8"/>
      <c r="E54" s="6"/>
      <c r="F54" s="6"/>
      <c r="G54" s="8"/>
      <c r="H54" s="8"/>
      <c r="I54" s="8">
        <f t="shared" si="1"/>
        <v>0</v>
      </c>
      <c r="J54" s="8">
        <f t="shared" si="1"/>
        <v>0</v>
      </c>
      <c r="K54" s="39">
        <v>0</v>
      </c>
      <c r="L54" s="39">
        <v>0</v>
      </c>
      <c r="M54" s="8">
        <f t="shared" si="2"/>
        <v>0</v>
      </c>
      <c r="N54" s="8">
        <f t="shared" si="2"/>
        <v>0</v>
      </c>
      <c r="O54" s="8">
        <v>0</v>
      </c>
      <c r="P54" s="40"/>
      <c r="Q54" s="40"/>
      <c r="R54" s="6"/>
      <c r="S54" s="42"/>
      <c r="T54" s="20"/>
      <c r="U54" s="20"/>
      <c r="V54" s="42"/>
      <c r="W54" s="20"/>
      <c r="X54" s="10">
        <f t="shared" si="5"/>
        <v>0</v>
      </c>
      <c r="Y54" s="19">
        <v>0</v>
      </c>
      <c r="Z54" s="9"/>
    </row>
    <row r="55" spans="1:26" ht="37.5">
      <c r="A55" s="31" t="s">
        <v>95</v>
      </c>
      <c r="B55" s="6" t="s">
        <v>88</v>
      </c>
      <c r="C55" s="6"/>
      <c r="D55" s="8"/>
      <c r="E55" s="6"/>
      <c r="F55" s="6"/>
      <c r="G55" s="8"/>
      <c r="H55" s="8"/>
      <c r="I55" s="8">
        <f t="shared" si="1"/>
        <v>0</v>
      </c>
      <c r="J55" s="8">
        <f t="shared" si="1"/>
        <v>0</v>
      </c>
      <c r="K55" s="39">
        <v>3</v>
      </c>
      <c r="L55" s="39">
        <v>0</v>
      </c>
      <c r="M55" s="8">
        <f t="shared" si="2"/>
        <v>3</v>
      </c>
      <c r="N55" s="8">
        <f t="shared" si="2"/>
        <v>0</v>
      </c>
      <c r="O55" s="8">
        <f t="shared" si="3"/>
        <v>0</v>
      </c>
      <c r="P55" s="40"/>
      <c r="Q55" s="40"/>
      <c r="R55" s="6"/>
      <c r="S55" s="42" t="s">
        <v>113</v>
      </c>
      <c r="T55" s="20"/>
      <c r="U55" s="20"/>
      <c r="V55" s="42" t="s">
        <v>113</v>
      </c>
      <c r="W55" s="20"/>
      <c r="X55" s="10">
        <f t="shared" si="5"/>
        <v>0</v>
      </c>
      <c r="Y55" s="19">
        <v>0</v>
      </c>
      <c r="Z55" s="9"/>
    </row>
    <row r="56" spans="1:26" ht="18.75">
      <c r="A56" s="35" t="s">
        <v>96</v>
      </c>
      <c r="B56" s="36" t="s">
        <v>88</v>
      </c>
      <c r="C56" s="6"/>
      <c r="D56" s="8"/>
      <c r="E56" s="6"/>
      <c r="F56" s="6"/>
      <c r="G56" s="8"/>
      <c r="H56" s="8"/>
      <c r="I56" s="8">
        <f t="shared" si="1"/>
        <v>0</v>
      </c>
      <c r="J56" s="8">
        <f t="shared" si="1"/>
        <v>0</v>
      </c>
      <c r="K56" s="39">
        <v>0</v>
      </c>
      <c r="L56" s="39">
        <v>0</v>
      </c>
      <c r="M56" s="8">
        <f t="shared" si="2"/>
        <v>0</v>
      </c>
      <c r="N56" s="8">
        <f t="shared" si="2"/>
        <v>0</v>
      </c>
      <c r="O56" s="8">
        <v>0</v>
      </c>
      <c r="P56" s="40"/>
      <c r="Q56" s="40"/>
      <c r="R56" s="6"/>
      <c r="S56" s="42"/>
      <c r="T56" s="20"/>
      <c r="U56" s="20"/>
      <c r="V56" s="42"/>
      <c r="W56" s="20"/>
      <c r="X56" s="10">
        <f t="shared" si="5"/>
        <v>0</v>
      </c>
      <c r="Y56" s="25">
        <v>0</v>
      </c>
      <c r="Z56" s="9"/>
    </row>
    <row r="57" spans="1:26" ht="18.75">
      <c r="A57" s="35" t="s">
        <v>102</v>
      </c>
      <c r="B57" s="36" t="s">
        <v>39</v>
      </c>
      <c r="C57" s="6"/>
      <c r="D57" s="8"/>
      <c r="E57" s="6"/>
      <c r="F57" s="6"/>
      <c r="G57" s="8"/>
      <c r="H57" s="8"/>
      <c r="I57" s="8">
        <f t="shared" si="1"/>
        <v>0</v>
      </c>
      <c r="J57" s="8">
        <f t="shared" si="1"/>
        <v>0</v>
      </c>
      <c r="K57" s="39">
        <v>0</v>
      </c>
      <c r="L57" s="39">
        <v>0</v>
      </c>
      <c r="M57" s="8">
        <f t="shared" si="2"/>
        <v>0</v>
      </c>
      <c r="N57" s="8">
        <f t="shared" si="2"/>
        <v>0</v>
      </c>
      <c r="O57" s="8">
        <v>0</v>
      </c>
      <c r="P57" s="40"/>
      <c r="Q57" s="40"/>
      <c r="R57" s="6"/>
      <c r="S57" s="42"/>
      <c r="T57" s="20"/>
      <c r="U57" s="20"/>
      <c r="V57" s="42"/>
      <c r="W57" s="20"/>
      <c r="X57" s="10">
        <f t="shared" si="5"/>
        <v>0</v>
      </c>
      <c r="Y57" s="25">
        <v>5</v>
      </c>
      <c r="Z57" s="9"/>
    </row>
    <row r="58" spans="1:26" ht="18.75">
      <c r="A58" s="35" t="s">
        <v>103</v>
      </c>
      <c r="B58" s="36" t="s">
        <v>40</v>
      </c>
      <c r="C58" s="6"/>
      <c r="D58" s="8"/>
      <c r="E58" s="6"/>
      <c r="F58" s="6"/>
      <c r="G58" s="8"/>
      <c r="H58" s="8"/>
      <c r="I58" s="8">
        <f t="shared" si="1"/>
        <v>0</v>
      </c>
      <c r="J58" s="8">
        <f t="shared" si="1"/>
        <v>0</v>
      </c>
      <c r="K58" s="39">
        <v>0</v>
      </c>
      <c r="L58" s="39">
        <v>0</v>
      </c>
      <c r="M58" s="8">
        <f t="shared" si="2"/>
        <v>0</v>
      </c>
      <c r="N58" s="8">
        <f t="shared" si="2"/>
        <v>0</v>
      </c>
      <c r="O58" s="8">
        <v>0</v>
      </c>
      <c r="P58" s="40"/>
      <c r="Q58" s="40"/>
      <c r="R58" s="6"/>
      <c r="S58" s="42"/>
      <c r="T58" s="20"/>
      <c r="U58" s="20"/>
      <c r="V58" s="42"/>
      <c r="W58" s="20"/>
      <c r="X58" s="10">
        <f t="shared" si="5"/>
        <v>0</v>
      </c>
      <c r="Y58" s="19">
        <v>0.03</v>
      </c>
      <c r="Z58" s="9"/>
    </row>
    <row r="59" spans="1:26" ht="18.75">
      <c r="A59" s="17" t="s">
        <v>62</v>
      </c>
      <c r="B59" s="15" t="s">
        <v>40</v>
      </c>
      <c r="C59" s="15"/>
      <c r="D59" s="14"/>
      <c r="E59" s="15"/>
      <c r="F59" s="15"/>
      <c r="G59" s="14"/>
      <c r="H59" s="14"/>
      <c r="I59" s="14">
        <f t="shared" si="1"/>
        <v>0</v>
      </c>
      <c r="J59" s="14">
        <f t="shared" si="1"/>
        <v>0</v>
      </c>
      <c r="K59" s="39">
        <v>0</v>
      </c>
      <c r="L59" s="39">
        <v>0</v>
      </c>
      <c r="M59" s="14">
        <f t="shared" si="2"/>
        <v>0</v>
      </c>
      <c r="N59" s="14">
        <f t="shared" si="2"/>
        <v>0</v>
      </c>
      <c r="O59" s="14">
        <v>0</v>
      </c>
      <c r="P59" s="40"/>
      <c r="Q59" s="40"/>
      <c r="R59" s="15"/>
      <c r="S59" s="42"/>
      <c r="T59" s="24"/>
      <c r="U59" s="24"/>
      <c r="V59" s="42"/>
      <c r="W59" s="24"/>
      <c r="X59" s="10">
        <f t="shared" si="5"/>
        <v>0</v>
      </c>
      <c r="Y59" s="22">
        <v>1E-3</v>
      </c>
      <c r="Z59" s="14"/>
    </row>
    <row r="60" spans="1:26" ht="18.75">
      <c r="A60" s="16" t="s">
        <v>68</v>
      </c>
      <c r="B60" s="15" t="s">
        <v>40</v>
      </c>
      <c r="C60" s="15"/>
      <c r="D60" s="14"/>
      <c r="E60" s="15"/>
      <c r="F60" s="15"/>
      <c r="G60" s="14"/>
      <c r="H60" s="14"/>
      <c r="I60" s="14">
        <f t="shared" si="1"/>
        <v>0</v>
      </c>
      <c r="J60" s="14">
        <f t="shared" si="1"/>
        <v>0</v>
      </c>
      <c r="K60" s="39">
        <v>0</v>
      </c>
      <c r="L60" s="39">
        <v>0</v>
      </c>
      <c r="M60" s="14">
        <f t="shared" si="2"/>
        <v>0</v>
      </c>
      <c r="N60" s="14">
        <f t="shared" si="2"/>
        <v>0</v>
      </c>
      <c r="O60" s="14">
        <v>0</v>
      </c>
      <c r="P60" s="40"/>
      <c r="Q60" s="40"/>
      <c r="R60" s="23"/>
      <c r="S60" s="42"/>
      <c r="T60" s="24"/>
      <c r="U60" s="24"/>
      <c r="V60" s="42"/>
      <c r="W60" s="24"/>
      <c r="X60" s="10">
        <f t="shared" si="5"/>
        <v>0</v>
      </c>
      <c r="Y60" s="21">
        <v>3</v>
      </c>
      <c r="Z60" s="14"/>
    </row>
    <row r="61" spans="1:26" ht="18.75">
      <c r="A61" s="17" t="s">
        <v>58</v>
      </c>
      <c r="B61" s="15" t="s">
        <v>97</v>
      </c>
      <c r="C61" s="15"/>
      <c r="D61" s="14"/>
      <c r="E61" s="15"/>
      <c r="F61" s="15"/>
      <c r="G61" s="14"/>
      <c r="H61" s="14"/>
      <c r="I61" s="14">
        <f t="shared" si="1"/>
        <v>0</v>
      </c>
      <c r="J61" s="14">
        <f t="shared" si="1"/>
        <v>0</v>
      </c>
      <c r="K61" s="39">
        <v>0</v>
      </c>
      <c r="L61" s="39">
        <v>0</v>
      </c>
      <c r="M61" s="14">
        <f t="shared" si="2"/>
        <v>0</v>
      </c>
      <c r="N61" s="14">
        <f t="shared" si="2"/>
        <v>0</v>
      </c>
      <c r="O61" s="14">
        <v>0</v>
      </c>
      <c r="P61" s="40"/>
      <c r="Q61" s="40"/>
      <c r="R61" s="15"/>
      <c r="S61" s="42"/>
      <c r="T61" s="24"/>
      <c r="U61" s="24"/>
      <c r="V61" s="42"/>
      <c r="W61" s="24"/>
      <c r="X61" s="10">
        <f t="shared" si="5"/>
        <v>0</v>
      </c>
      <c r="Y61" s="21">
        <v>1</v>
      </c>
      <c r="Z61" s="14"/>
    </row>
    <row r="62" spans="1:26" ht="18.75">
      <c r="A62" s="16" t="s">
        <v>60</v>
      </c>
      <c r="B62" s="14" t="s">
        <v>40</v>
      </c>
      <c r="C62" s="15"/>
      <c r="D62" s="14"/>
      <c r="E62" s="15"/>
      <c r="F62" s="15"/>
      <c r="G62" s="14"/>
      <c r="H62" s="14"/>
      <c r="I62" s="14">
        <f t="shared" si="1"/>
        <v>0</v>
      </c>
      <c r="J62" s="14">
        <f t="shared" si="1"/>
        <v>0</v>
      </c>
      <c r="K62" s="39">
        <v>0</v>
      </c>
      <c r="L62" s="39">
        <v>0</v>
      </c>
      <c r="M62" s="14">
        <f t="shared" si="2"/>
        <v>0</v>
      </c>
      <c r="N62" s="14">
        <f t="shared" si="2"/>
        <v>0</v>
      </c>
      <c r="O62" s="14">
        <v>0</v>
      </c>
      <c r="P62" s="40"/>
      <c r="Q62" s="40"/>
      <c r="R62" s="15"/>
      <c r="S62" s="42"/>
      <c r="T62" s="24"/>
      <c r="U62" s="24"/>
      <c r="V62" s="42"/>
      <c r="W62" s="24"/>
      <c r="X62" s="10">
        <f t="shared" si="5"/>
        <v>0</v>
      </c>
      <c r="Y62" s="21">
        <v>0.1</v>
      </c>
      <c r="Z62" s="14"/>
    </row>
    <row r="63" spans="1:26" ht="18.75">
      <c r="A63" s="17" t="s">
        <v>98</v>
      </c>
      <c r="B63" s="15" t="s">
        <v>69</v>
      </c>
      <c r="C63" s="15"/>
      <c r="D63" s="14"/>
      <c r="E63" s="15"/>
      <c r="F63" s="15"/>
      <c r="G63" s="14"/>
      <c r="H63" s="14"/>
      <c r="I63" s="14">
        <f t="shared" si="1"/>
        <v>0</v>
      </c>
      <c r="J63" s="14">
        <f t="shared" si="1"/>
        <v>0</v>
      </c>
      <c r="K63" s="39">
        <v>0</v>
      </c>
      <c r="L63" s="39">
        <v>0</v>
      </c>
      <c r="M63" s="14">
        <f t="shared" si="2"/>
        <v>0</v>
      </c>
      <c r="N63" s="14">
        <f t="shared" si="2"/>
        <v>0</v>
      </c>
      <c r="O63" s="14">
        <v>0</v>
      </c>
      <c r="P63" s="40"/>
      <c r="Q63" s="40"/>
      <c r="R63" s="15"/>
      <c r="S63" s="42"/>
      <c r="T63" s="24"/>
      <c r="U63" s="24"/>
      <c r="V63" s="42"/>
      <c r="W63" s="24"/>
      <c r="X63" s="21" t="s">
        <v>63</v>
      </c>
      <c r="Y63" s="21" t="s">
        <v>63</v>
      </c>
      <c r="Z63" s="14"/>
    </row>
    <row r="64" spans="1:26" ht="18.75">
      <c r="A64" s="17" t="s">
        <v>99</v>
      </c>
      <c r="B64" s="15" t="s">
        <v>40</v>
      </c>
      <c r="C64" s="15"/>
      <c r="D64" s="14"/>
      <c r="E64" s="15"/>
      <c r="F64" s="15"/>
      <c r="G64" s="14"/>
      <c r="H64" s="14"/>
      <c r="I64" s="14">
        <f t="shared" si="1"/>
        <v>0</v>
      </c>
      <c r="J64" s="14">
        <f t="shared" si="1"/>
        <v>0</v>
      </c>
      <c r="K64" s="39">
        <v>0</v>
      </c>
      <c r="L64" s="39">
        <v>0</v>
      </c>
      <c r="M64" s="14">
        <f t="shared" si="2"/>
        <v>0</v>
      </c>
      <c r="N64" s="14">
        <f t="shared" si="2"/>
        <v>0</v>
      </c>
      <c r="O64" s="14">
        <v>0</v>
      </c>
      <c r="P64" s="40"/>
      <c r="Q64" s="40"/>
      <c r="R64" s="15"/>
      <c r="S64" s="42"/>
      <c r="T64" s="24"/>
      <c r="U64" s="24"/>
      <c r="V64" s="42"/>
      <c r="W64" s="24"/>
      <c r="X64" s="21" t="s">
        <v>63</v>
      </c>
      <c r="Y64" s="21" t="s">
        <v>63</v>
      </c>
      <c r="Z64" s="14"/>
    </row>
    <row r="65" spans="1:26" ht="18.75">
      <c r="A65" s="17" t="s">
        <v>75</v>
      </c>
      <c r="B65" s="15" t="s">
        <v>40</v>
      </c>
      <c r="C65" s="15"/>
      <c r="D65" s="14"/>
      <c r="E65" s="15"/>
      <c r="F65" s="15"/>
      <c r="G65" s="14"/>
      <c r="H65" s="14"/>
      <c r="I65" s="14">
        <f t="shared" si="1"/>
        <v>0</v>
      </c>
      <c r="J65" s="14">
        <f t="shared" si="1"/>
        <v>0</v>
      </c>
      <c r="K65" s="39">
        <v>0</v>
      </c>
      <c r="L65" s="39">
        <v>0</v>
      </c>
      <c r="M65" s="14">
        <f t="shared" si="2"/>
        <v>0</v>
      </c>
      <c r="N65" s="14">
        <f t="shared" si="2"/>
        <v>0</v>
      </c>
      <c r="O65" s="14">
        <v>0</v>
      </c>
      <c r="P65" s="41"/>
      <c r="Q65" s="41"/>
      <c r="R65" s="27"/>
      <c r="S65" s="43"/>
      <c r="T65" s="26"/>
      <c r="U65" s="26"/>
      <c r="V65" s="43"/>
      <c r="W65" s="24"/>
      <c r="X65" s="21" t="s">
        <v>63</v>
      </c>
      <c r="Y65" s="21" t="s">
        <v>63</v>
      </c>
      <c r="Z65" s="28"/>
    </row>
    <row r="66" spans="1:26" ht="18.75">
      <c r="A66" s="17" t="s">
        <v>76</v>
      </c>
      <c r="B66" s="15" t="s">
        <v>77</v>
      </c>
      <c r="C66" s="15"/>
      <c r="D66" s="14"/>
      <c r="E66" s="15"/>
      <c r="F66" s="15"/>
      <c r="G66" s="14"/>
      <c r="H66" s="14"/>
      <c r="I66" s="14">
        <f t="shared" si="1"/>
        <v>0</v>
      </c>
      <c r="J66" s="14">
        <f t="shared" si="1"/>
        <v>0</v>
      </c>
      <c r="K66" s="39">
        <v>0</v>
      </c>
      <c r="L66" s="39">
        <v>0</v>
      </c>
      <c r="M66" s="14">
        <f t="shared" si="2"/>
        <v>0</v>
      </c>
      <c r="N66" s="14">
        <f t="shared" si="2"/>
        <v>0</v>
      </c>
      <c r="O66" s="14">
        <v>0</v>
      </c>
      <c r="P66" s="40"/>
      <c r="Q66" s="40"/>
      <c r="R66" s="15"/>
      <c r="S66" s="39"/>
      <c r="T66" s="14"/>
      <c r="U66" s="30"/>
      <c r="V66" s="44"/>
      <c r="W66" s="24"/>
      <c r="X66" s="13" t="s">
        <v>63</v>
      </c>
      <c r="Y66" s="13" t="s">
        <v>63</v>
      </c>
      <c r="Z66" s="14"/>
    </row>
    <row r="67" spans="1:26" ht="18.75">
      <c r="A67" s="17" t="s">
        <v>53</v>
      </c>
      <c r="B67" s="14" t="s">
        <v>40</v>
      </c>
      <c r="C67" s="15"/>
      <c r="D67" s="14"/>
      <c r="E67" s="15"/>
      <c r="F67" s="15"/>
      <c r="G67" s="14"/>
      <c r="H67" s="14"/>
      <c r="I67" s="14">
        <f t="shared" si="1"/>
        <v>0</v>
      </c>
      <c r="J67" s="14">
        <f t="shared" si="1"/>
        <v>0</v>
      </c>
      <c r="K67" s="39">
        <v>0</v>
      </c>
      <c r="L67" s="39">
        <v>0</v>
      </c>
      <c r="M67" s="14">
        <f t="shared" si="2"/>
        <v>0</v>
      </c>
      <c r="N67" s="14">
        <f t="shared" si="2"/>
        <v>0</v>
      </c>
      <c r="O67" s="14">
        <v>0</v>
      </c>
      <c r="P67" s="40"/>
      <c r="Q67" s="40"/>
      <c r="R67" s="15"/>
      <c r="S67" s="39"/>
      <c r="T67" s="14"/>
      <c r="U67" s="30"/>
      <c r="V67" s="44"/>
      <c r="W67" s="24"/>
      <c r="X67" s="13" t="s">
        <v>63</v>
      </c>
      <c r="Y67" s="13" t="s">
        <v>63</v>
      </c>
      <c r="Z67" s="14"/>
    </row>
    <row r="68" spans="1:26" ht="18.75">
      <c r="A68" s="17" t="s">
        <v>78</v>
      </c>
      <c r="B68" s="14"/>
      <c r="C68" s="15"/>
      <c r="D68" s="14"/>
      <c r="E68" s="15"/>
      <c r="F68" s="15"/>
      <c r="G68" s="14"/>
      <c r="H68" s="14"/>
      <c r="I68" s="14">
        <f t="shared" si="1"/>
        <v>0</v>
      </c>
      <c r="J68" s="14">
        <f t="shared" si="1"/>
        <v>0</v>
      </c>
      <c r="K68" s="39">
        <v>0</v>
      </c>
      <c r="L68" s="39">
        <v>0</v>
      </c>
      <c r="M68" s="14">
        <f t="shared" si="2"/>
        <v>0</v>
      </c>
      <c r="N68" s="14">
        <f t="shared" si="2"/>
        <v>0</v>
      </c>
      <c r="O68" s="14">
        <v>0</v>
      </c>
      <c r="P68" s="40"/>
      <c r="Q68" s="40"/>
      <c r="R68" s="15"/>
      <c r="S68" s="39"/>
      <c r="T68" s="14"/>
      <c r="U68" s="30"/>
      <c r="V68" s="44"/>
      <c r="W68" s="24"/>
      <c r="X68" s="13" t="s">
        <v>63</v>
      </c>
      <c r="Y68" s="13" t="s">
        <v>63</v>
      </c>
      <c r="Z68" s="14"/>
    </row>
    <row r="69" spans="1:26" ht="18.75">
      <c r="A69" s="17" t="s">
        <v>70</v>
      </c>
      <c r="B69" s="15" t="s">
        <v>100</v>
      </c>
      <c r="C69" s="15"/>
      <c r="D69" s="14"/>
      <c r="E69" s="15"/>
      <c r="F69" s="15"/>
      <c r="G69" s="14"/>
      <c r="H69" s="14"/>
      <c r="I69" s="14">
        <f t="shared" si="1"/>
        <v>0</v>
      </c>
      <c r="J69" s="14">
        <f t="shared" si="1"/>
        <v>0</v>
      </c>
      <c r="K69" s="39">
        <v>0</v>
      </c>
      <c r="L69" s="39">
        <v>0</v>
      </c>
      <c r="M69" s="14">
        <f t="shared" si="2"/>
        <v>0</v>
      </c>
      <c r="N69" s="14">
        <f t="shared" si="2"/>
        <v>0</v>
      </c>
      <c r="O69" s="14">
        <v>0</v>
      </c>
      <c r="P69" s="40"/>
      <c r="Q69" s="40"/>
      <c r="R69" s="15"/>
      <c r="S69" s="39"/>
      <c r="T69" s="14"/>
      <c r="U69" s="30"/>
      <c r="V69" s="44"/>
      <c r="W69" s="24"/>
      <c r="X69" s="13" t="s">
        <v>63</v>
      </c>
      <c r="Y69" s="13" t="s">
        <v>63</v>
      </c>
      <c r="Z69" s="14"/>
    </row>
    <row r="70" spans="1:26" ht="37.5">
      <c r="A70" s="17" t="s">
        <v>37</v>
      </c>
      <c r="B70" s="14" t="s">
        <v>42</v>
      </c>
      <c r="C70" s="15"/>
      <c r="D70" s="14"/>
      <c r="E70" s="15"/>
      <c r="F70" s="15"/>
      <c r="G70" s="14"/>
      <c r="H70" s="14"/>
      <c r="I70" s="14">
        <f t="shared" si="1"/>
        <v>0</v>
      </c>
      <c r="J70" s="14">
        <f t="shared" si="1"/>
        <v>0</v>
      </c>
      <c r="K70" s="39">
        <v>0</v>
      </c>
      <c r="L70" s="39">
        <v>0</v>
      </c>
      <c r="M70" s="14">
        <f t="shared" si="2"/>
        <v>0</v>
      </c>
      <c r="N70" s="14">
        <f t="shared" si="2"/>
        <v>0</v>
      </c>
      <c r="O70" s="14">
        <v>0</v>
      </c>
      <c r="P70" s="40"/>
      <c r="Q70" s="40"/>
      <c r="R70" s="15"/>
      <c r="S70" s="39"/>
      <c r="T70" s="14"/>
      <c r="U70" s="30"/>
      <c r="V70" s="44"/>
      <c r="W70" s="24"/>
      <c r="X70" s="13" t="s">
        <v>63</v>
      </c>
      <c r="Y70" s="13" t="s">
        <v>63</v>
      </c>
      <c r="Z70" s="14"/>
    </row>
    <row r="71" spans="1:26" s="11" customFormat="1" ht="57.75" customHeight="1">
      <c r="A71" s="46" t="s">
        <v>110</v>
      </c>
      <c r="B71" s="46"/>
      <c r="C71" s="46"/>
      <c r="D71" s="46"/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</row>
    <row r="72" spans="1:26" ht="66.2" customHeight="1">
      <c r="A72" s="12"/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</row>
  </sheetData>
  <mergeCells count="28">
    <mergeCell ref="T5:T7"/>
    <mergeCell ref="U5:U7"/>
    <mergeCell ref="P1:Z1"/>
    <mergeCell ref="A2:Z2"/>
    <mergeCell ref="A3:Z3"/>
    <mergeCell ref="A5:A7"/>
    <mergeCell ref="B5:B7"/>
    <mergeCell ref="C5:J5"/>
    <mergeCell ref="K5:L5"/>
    <mergeCell ref="M5:N6"/>
    <mergeCell ref="O5:O7"/>
    <mergeCell ref="A4:Z4"/>
    <mergeCell ref="A71:Z71"/>
    <mergeCell ref="B72:Z72"/>
    <mergeCell ref="V5:V7"/>
    <mergeCell ref="W5:W7"/>
    <mergeCell ref="X5:X7"/>
    <mergeCell ref="Y5:Y7"/>
    <mergeCell ref="Z5:Z7"/>
    <mergeCell ref="C6:D6"/>
    <mergeCell ref="E6:F6"/>
    <mergeCell ref="G6:H6"/>
    <mergeCell ref="I6:J6"/>
    <mergeCell ref="K6:L6"/>
    <mergeCell ref="P5:P7"/>
    <mergeCell ref="Q5:Q7"/>
    <mergeCell ref="R5:R7"/>
    <mergeCell ref="S5:S7"/>
  </mergeCells>
  <pageMargins left="0.70866141732283472" right="0.70866141732283472" top="0" bottom="0" header="0.11811023622047245" footer="0.11811023622047245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Обозерский</vt:lpstr>
      <vt:lpstr>Первомайский</vt:lpstr>
      <vt:lpstr>Швакино</vt:lpstr>
      <vt:lpstr>Обозерский!Область_печати</vt:lpstr>
      <vt:lpstr>Первомайский!Область_печати</vt:lpstr>
      <vt:lpstr>Швакино!Область_печати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Alexey</dc:creator>
  <cp:lastModifiedBy>Мосеева Ирина Станиславовна</cp:lastModifiedBy>
  <cp:lastPrinted>2021-08-23T06:35:18Z</cp:lastPrinted>
  <dcterms:created xsi:type="dcterms:W3CDTF">2019-11-10T14:15:47Z</dcterms:created>
  <dcterms:modified xsi:type="dcterms:W3CDTF">2023-04-20T12:39:43Z</dcterms:modified>
</cp:coreProperties>
</file>