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30" yWindow="195" windowWidth="19200" windowHeight="11595" tabRatio="535"/>
  </bookViews>
  <sheets>
    <sheet name="Лист1" sheetId="2" r:id="rId1"/>
  </sheets>
  <definedNames>
    <definedName name="_xlnm.Print_Titles" localSheetId="0">Лист1!$13:$14</definedName>
    <definedName name="_xlnm.Print_Area" localSheetId="0">Лист1!$A$1:$L$25</definedName>
  </definedNames>
  <calcPr calcId="124519" iterate="1"/>
</workbook>
</file>

<file path=xl/calcChain.xml><?xml version="1.0" encoding="utf-8"?>
<calcChain xmlns="http://schemas.openxmlformats.org/spreadsheetml/2006/main">
  <c r="L20" i="2"/>
  <c r="L17" l="1"/>
  <c r="I23"/>
  <c r="I22"/>
  <c r="I20" s="1"/>
  <c r="I21"/>
  <c r="K20"/>
  <c r="J20"/>
  <c r="I19"/>
  <c r="I18" s="1"/>
  <c r="L18"/>
  <c r="K18"/>
  <c r="J18"/>
  <c r="I17" l="1"/>
  <c r="K17"/>
  <c r="J17"/>
</calcChain>
</file>

<file path=xl/sharedStrings.xml><?xml version="1.0" encoding="utf-8"?>
<sst xmlns="http://schemas.openxmlformats.org/spreadsheetml/2006/main" count="47" uniqueCount="30">
  <si>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</si>
  <si>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</si>
  <si>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</si>
  <si>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</si>
  <si>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>Общий объем капитальных вложений за счет всех источников, тыс. рублей</t>
  </si>
  <si>
    <t>Предлагаемые  изменения</t>
  </si>
  <si>
    <t>ВСЕГО по районной адресной инвестиционной программе, в том числе:</t>
  </si>
  <si>
    <t>Управление муниципального имущества, земельных отношений, архитектуры, строительства и жилищно-коммунального хозяйства администрации МО «Плесецкий район»</t>
  </si>
  <si>
    <t xml:space="preserve">        к решению Собрания депутатов </t>
  </si>
  <si>
    <t>I.  Муниципальная программа муниципального образования "Плесецкий муниципальный район" Архангельской области "Переселение граждан из аварийного жилищного фонда на 2020-2025 годы"</t>
  </si>
  <si>
    <t>бюджетные инвестиции в объекты капитального строительства муниципальной собственности</t>
  </si>
  <si>
    <t>1. Строительство многоквартирного дома по ул. Октябрьской в п. Плесецк Плесецкого района</t>
  </si>
  <si>
    <t>бюджетные инвестиции в объекты капитального строительства муниципальной собственности, проектирование и строительство</t>
  </si>
  <si>
    <t xml:space="preserve">II. НЕПРОГРАММНАЯ ЧАСТЬ в том числе                                                                                                                                                                    </t>
  </si>
  <si>
    <t>1) Разработка обоснования инвестиций, проведение технологического и ценового аудита обоснования инвестиций по проектированию, строительству и вводу в эксплуатацию объекта капитального строительства «Многоквартирный жилой дом по ул. Советской Армии в п. Обозерский  Архангельской области»</t>
  </si>
  <si>
    <t>Сумма, тыс. рублей</t>
  </si>
  <si>
    <t>2021 год</t>
  </si>
  <si>
    <t>Всего</t>
  </si>
  <si>
    <t>в том числе за счет средств:</t>
  </si>
  <si>
    <t>бюджета субъекта Российской Федерации</t>
  </si>
  <si>
    <t>местного бюджета</t>
  </si>
  <si>
    <t>2) Выполнение инженерно-геологических изысканий для разработки проекта обоснования инвестиций на строительство объекта «Строительство многоквартирного жилого дома в поселке Плесецк Архангельской области»</t>
  </si>
  <si>
    <t>3) Разработка обоснования инвестиций, проведение технологического и ценового аудита обоснования инвестиций по проектированию, строительству и вводу в эксплуатацию объекта капитального строительства «Многоквартирный жилой дом в поселке Плесецк Архангельской области»</t>
  </si>
  <si>
    <t>Фонда содействия реформирования ЖКХ</t>
  </si>
  <si>
    <t>Отчет об исполнении районной адресной инвестиционной программы за  2021 год</t>
  </si>
  <si>
    <t xml:space="preserve">         Плесецкого муниципального округа Архангельской области</t>
  </si>
  <si>
    <t>4) Проведение технологического и ценового аудита обоснования инвестиций с получением положительного заключения государственной экспертизы строительства объекта "Общеобразовательная школа на 240 мест по адресу: Плесецкий район, пос. Оксовский, ул. Восточная"</t>
  </si>
  <si>
    <t>5) Выполнение инженерно-геодезических изысканий, для работы разработки проекта обоснования инвестиций на строительство объекта "Общеобразовательная школа на 240 мест по адресу: Плесецкий район, пос. Оксовский, ул. Восточная"</t>
  </si>
  <si>
    <t xml:space="preserve"> Приложение № 18</t>
  </si>
  <si>
    <t xml:space="preserve">         от 21 июня   2022 года  № 81  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</si>
</sst>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1" fillId="0" borderId="0" xfId="0" applyFont="1" applyFill="1" applyBorder="1"/>
    <xf numFmtId="0" fontId="11" fillId="0" borderId="0" xfId="0" applyFont="1" applyFill="1"/>
    <xf numFmtId="0" fontId="3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49" fontId="7" fillId="0" borderId="0" xfId="0" applyNumberFormat="1" applyFont="1" applyFill="1" applyAlignment="1">
      <alignment horizontal="right" wrapText="1"/>
    </xf>
    <xf numFmtId="0" fontId="11" fillId="0" borderId="0" xfId="0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/>
    <xf numFmtId="0" fontId="11" fillId="0" borderId="9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2" fillId="0" borderId="4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vertical="center" wrapText="1"/>
    </xf>
    <xf numFmtId="165" fontId="11" fillId="0" borderId="4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vertical="center" wrapText="1"/>
    </xf>
    <xf numFmtId="166" fontId="9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center" wrapText="1"/>
    </xf>
    <xf numFmtId="166" fontId="9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HV35"/>
  <sheetViews>
    <sheetView showGridLines="0" tabSelected="1" view="pageBreakPreview" zoomScale="75" zoomScaleSheetLayoutView="75" workbookViewId="0">
      <selection activeCell="T19" sqref="S19:T19"/>
    </sheetView>
  </sheetViews>
  <sheetFormatPr defaultRowHeight="15"/>
  <cols>
    <col min="1" max="1" width="47" style="5" customWidth="1"/>
    <col min="2" max="2" width="34.5703125" style="5" customWidth="1"/>
    <col min="3" max="3" width="38.42578125" style="5" customWidth="1"/>
    <col min="4" max="4" width="35.85546875" style="5" customWidth="1"/>
    <col min="5" max="5" width="17.85546875" style="5" hidden="1" customWidth="1"/>
    <col min="6" max="6" width="18.42578125" style="5" hidden="1" customWidth="1"/>
    <col min="7" max="7" width="17.140625" style="5" hidden="1" customWidth="1"/>
    <col min="8" max="8" width="15.42578125" style="5" hidden="1" customWidth="1"/>
    <col min="9" max="9" width="16.85546875" style="5" customWidth="1"/>
    <col min="10" max="10" width="18.140625" style="5" customWidth="1"/>
    <col min="11" max="11" width="15.85546875" style="4" customWidth="1"/>
    <col min="12" max="12" width="15.5703125" style="4" customWidth="1"/>
    <col min="13" max="906" width="9.140625" style="4"/>
    <col min="907" max="16384" width="9.140625" style="5"/>
  </cols>
  <sheetData>
    <row r="1" spans="1:906" ht="15.75">
      <c r="C1" s="42"/>
      <c r="D1" s="42"/>
      <c r="I1" s="7"/>
      <c r="J1" s="7"/>
    </row>
    <row r="2" spans="1:906" ht="15.75">
      <c r="I2" s="8"/>
      <c r="J2" s="8"/>
      <c r="K2" s="8"/>
      <c r="L2" s="8" t="s">
        <v>28</v>
      </c>
    </row>
    <row r="3" spans="1:906" ht="15.75">
      <c r="I3" s="8"/>
      <c r="J3" s="8"/>
      <c r="K3" s="8"/>
      <c r="L3" s="8" t="s">
        <v>8</v>
      </c>
    </row>
    <row r="4" spans="1:906" ht="15.75" customHeight="1">
      <c r="I4" s="8"/>
      <c r="J4" s="8"/>
      <c r="K4" s="8"/>
      <c r="L4" s="8" t="s">
        <v>25</v>
      </c>
    </row>
    <row r="5" spans="1:906" ht="15.75">
      <c r="C5" s="9"/>
      <c r="D5" s="9"/>
      <c r="E5" s="9"/>
      <c r="F5" s="9"/>
      <c r="G5" s="9"/>
      <c r="H5" s="9"/>
      <c r="I5" s="9"/>
      <c r="J5" s="9"/>
      <c r="K5" s="9"/>
      <c r="L5" s="8" t="s">
        <v>29</v>
      </c>
    </row>
    <row r="6" spans="1:906">
      <c r="A6" s="10"/>
      <c r="I6" s="42"/>
      <c r="J6" s="42"/>
      <c r="K6" s="42"/>
      <c r="L6" s="42"/>
    </row>
    <row r="7" spans="1:906" ht="7.5" customHeight="1">
      <c r="I7" s="11"/>
      <c r="J7" s="11"/>
      <c r="K7" s="12"/>
    </row>
    <row r="8" spans="1:906" ht="9" hidden="1" customHeight="1">
      <c r="I8" s="11"/>
      <c r="J8" s="11"/>
      <c r="K8" s="12"/>
    </row>
    <row r="9" spans="1:906" ht="17.25" hidden="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12"/>
    </row>
    <row r="10" spans="1:906" ht="17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12"/>
    </row>
    <row r="11" spans="1:906" ht="17.25" customHeight="1">
      <c r="A11" s="55" t="s">
        <v>24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906" ht="1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906" ht="18" customHeight="1">
      <c r="A13" s="45" t="s">
        <v>2</v>
      </c>
      <c r="B13" s="45" t="s">
        <v>3</v>
      </c>
      <c r="C13" s="45" t="s">
        <v>1</v>
      </c>
      <c r="D13" s="46" t="s">
        <v>0</v>
      </c>
      <c r="E13" s="46" t="s">
        <v>4</v>
      </c>
      <c r="F13" s="46" t="s">
        <v>5</v>
      </c>
      <c r="G13" s="46" t="s">
        <v>4</v>
      </c>
      <c r="H13" s="46" t="s">
        <v>5</v>
      </c>
      <c r="I13" s="49" t="s">
        <v>15</v>
      </c>
      <c r="J13" s="50"/>
      <c r="K13" s="50"/>
      <c r="L13" s="50"/>
    </row>
    <row r="14" spans="1:906" ht="4.5" hidden="1" customHeight="1">
      <c r="A14" s="45"/>
      <c r="B14" s="45"/>
      <c r="C14" s="45"/>
      <c r="D14" s="47"/>
      <c r="E14" s="48"/>
      <c r="F14" s="48"/>
      <c r="G14" s="48"/>
      <c r="H14" s="48"/>
      <c r="I14" s="49" t="s">
        <v>16</v>
      </c>
      <c r="J14" s="50"/>
      <c r="K14" s="50"/>
      <c r="L14" s="51"/>
    </row>
    <row r="15" spans="1:906" s="15" customFormat="1" ht="28.5" customHeight="1">
      <c r="A15" s="45"/>
      <c r="B15" s="45"/>
      <c r="C15" s="45"/>
      <c r="D15" s="47"/>
      <c r="E15" s="13"/>
      <c r="F15" s="13"/>
      <c r="G15" s="13"/>
      <c r="H15" s="13"/>
      <c r="I15" s="52" t="s">
        <v>17</v>
      </c>
      <c r="J15" s="49" t="s">
        <v>18</v>
      </c>
      <c r="K15" s="50"/>
      <c r="L15" s="51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</row>
    <row r="16" spans="1:906" s="15" customFormat="1" ht="63.75" customHeight="1">
      <c r="A16" s="45"/>
      <c r="B16" s="45"/>
      <c r="C16" s="45"/>
      <c r="D16" s="48"/>
      <c r="E16" s="13"/>
      <c r="F16" s="13"/>
      <c r="G16" s="13"/>
      <c r="H16" s="13"/>
      <c r="I16" s="53"/>
      <c r="J16" s="13" t="s">
        <v>23</v>
      </c>
      <c r="K16" s="13" t="s">
        <v>19</v>
      </c>
      <c r="L16" s="16" t="s">
        <v>20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</row>
    <row r="17" spans="1:906" s="15" customFormat="1" ht="26.25" customHeight="1">
      <c r="A17" s="43" t="s">
        <v>6</v>
      </c>
      <c r="B17" s="44"/>
      <c r="C17" s="44"/>
      <c r="D17" s="17"/>
      <c r="E17" s="18"/>
      <c r="F17" s="18"/>
      <c r="G17" s="18"/>
      <c r="H17" s="18"/>
      <c r="I17" s="19">
        <f>I18+I20</f>
        <v>143212.30000000002</v>
      </c>
      <c r="J17" s="19">
        <f>J18+J20</f>
        <v>138858.4</v>
      </c>
      <c r="K17" s="19">
        <f>K18+K20</f>
        <v>2692.2</v>
      </c>
      <c r="L17" s="20">
        <f>L18+L20</f>
        <v>1661.7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</row>
    <row r="18" spans="1:906" s="15" customFormat="1" ht="36.75" customHeight="1">
      <c r="A18" s="39" t="s">
        <v>9</v>
      </c>
      <c r="B18" s="40"/>
      <c r="C18" s="40"/>
      <c r="D18" s="41"/>
      <c r="E18" s="18"/>
      <c r="F18" s="18"/>
      <c r="G18" s="18"/>
      <c r="H18" s="18"/>
      <c r="I18" s="21">
        <f>I19</f>
        <v>141692.30000000002</v>
      </c>
      <c r="J18" s="21">
        <f>J19</f>
        <v>138858.4</v>
      </c>
      <c r="K18" s="21">
        <f>K19</f>
        <v>2692.2</v>
      </c>
      <c r="L18" s="22">
        <f>L19</f>
        <v>141.69999999999999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</row>
    <row r="19" spans="1:906" s="2" customFormat="1" ht="94.5" customHeight="1">
      <c r="A19" s="23" t="s">
        <v>11</v>
      </c>
      <c r="B19" s="24" t="s">
        <v>10</v>
      </c>
      <c r="C19" s="24" t="s">
        <v>7</v>
      </c>
      <c r="D19" s="24" t="s">
        <v>7</v>
      </c>
      <c r="E19" s="18"/>
      <c r="F19" s="18"/>
      <c r="G19" s="18"/>
      <c r="H19" s="18"/>
      <c r="I19" s="21">
        <f>J19+K19+L19</f>
        <v>141692.30000000002</v>
      </c>
      <c r="J19" s="21">
        <v>138858.4</v>
      </c>
      <c r="K19" s="21">
        <v>2692.2</v>
      </c>
      <c r="L19" s="22">
        <v>141.69999999999999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</row>
    <row r="20" spans="1:906" s="2" customFormat="1" ht="23.25" customHeight="1">
      <c r="A20" s="39" t="s">
        <v>13</v>
      </c>
      <c r="B20" s="40"/>
      <c r="C20" s="41"/>
      <c r="D20" s="24"/>
      <c r="E20" s="18"/>
      <c r="F20" s="18"/>
      <c r="G20" s="18"/>
      <c r="H20" s="18"/>
      <c r="I20" s="25">
        <f>I22+I23+I24+I25</f>
        <v>1520</v>
      </c>
      <c r="J20" s="21">
        <f>J21+J22+J23</f>
        <v>0</v>
      </c>
      <c r="K20" s="21">
        <f>K21+K22+K23</f>
        <v>0</v>
      </c>
      <c r="L20" s="26">
        <f>L22+L23+L24+L25</f>
        <v>1520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</row>
    <row r="21" spans="1:906" s="2" customFormat="1" ht="108.75" hidden="1" customHeight="1">
      <c r="A21" s="27" t="s">
        <v>14</v>
      </c>
      <c r="B21" s="24" t="s">
        <v>12</v>
      </c>
      <c r="C21" s="24" t="s">
        <v>7</v>
      </c>
      <c r="D21" s="24" t="s">
        <v>7</v>
      </c>
      <c r="E21" s="28"/>
      <c r="F21" s="28"/>
      <c r="G21" s="28"/>
      <c r="H21" s="28"/>
      <c r="I21" s="28">
        <f>L21</f>
        <v>300</v>
      </c>
      <c r="J21" s="28">
        <v>0</v>
      </c>
      <c r="K21" s="28">
        <v>0</v>
      </c>
      <c r="L21" s="29">
        <v>300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</row>
    <row r="22" spans="1:906" s="2" customFormat="1" ht="90" customHeight="1">
      <c r="A22" s="27" t="s">
        <v>21</v>
      </c>
      <c r="B22" s="24" t="s">
        <v>12</v>
      </c>
      <c r="C22" s="24" t="s">
        <v>7</v>
      </c>
      <c r="D22" s="24" t="s">
        <v>7</v>
      </c>
      <c r="E22" s="28"/>
      <c r="F22" s="28"/>
      <c r="G22" s="28"/>
      <c r="H22" s="28"/>
      <c r="I22" s="28">
        <f>L22</f>
        <v>300</v>
      </c>
      <c r="J22" s="28">
        <v>0</v>
      </c>
      <c r="K22" s="28">
        <v>0</v>
      </c>
      <c r="L22" s="29">
        <v>300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</row>
    <row r="23" spans="1:906" s="2" customFormat="1" ht="110.25" customHeight="1">
      <c r="A23" s="30" t="s">
        <v>22</v>
      </c>
      <c r="B23" s="31" t="s">
        <v>12</v>
      </c>
      <c r="C23" s="31" t="s">
        <v>7</v>
      </c>
      <c r="D23" s="31" t="s">
        <v>7</v>
      </c>
      <c r="E23" s="32"/>
      <c r="F23" s="32"/>
      <c r="G23" s="32"/>
      <c r="H23" s="32"/>
      <c r="I23" s="32">
        <f>L23</f>
        <v>320</v>
      </c>
      <c r="J23" s="32">
        <v>0</v>
      </c>
      <c r="K23" s="32">
        <v>0</v>
      </c>
      <c r="L23" s="33">
        <v>320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</row>
    <row r="24" spans="1:906" s="34" customFormat="1" ht="110.25" customHeight="1">
      <c r="A24" s="27" t="s">
        <v>26</v>
      </c>
      <c r="B24" s="31" t="s">
        <v>12</v>
      </c>
      <c r="C24" s="31" t="s">
        <v>7</v>
      </c>
      <c r="D24" s="31" t="s">
        <v>7</v>
      </c>
      <c r="E24" s="28"/>
      <c r="F24" s="28"/>
      <c r="G24" s="28"/>
      <c r="H24" s="28"/>
      <c r="I24" s="28">
        <v>600</v>
      </c>
      <c r="J24" s="28"/>
      <c r="K24" s="28"/>
      <c r="L24" s="29">
        <v>600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</row>
    <row r="25" spans="1:906" s="34" customFormat="1" ht="110.25" customHeight="1">
      <c r="A25" s="27" t="s">
        <v>27</v>
      </c>
      <c r="B25" s="31" t="s">
        <v>12</v>
      </c>
      <c r="C25" s="31" t="s">
        <v>7</v>
      </c>
      <c r="D25" s="31" t="s">
        <v>7</v>
      </c>
      <c r="E25" s="28"/>
      <c r="F25" s="28"/>
      <c r="G25" s="28"/>
      <c r="H25" s="28"/>
      <c r="I25" s="28">
        <v>300</v>
      </c>
      <c r="J25" s="28"/>
      <c r="K25" s="28"/>
      <c r="L25" s="29">
        <v>300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</row>
    <row r="26" spans="1:906" s="2" customFormat="1" ht="110.25" customHeight="1">
      <c r="A26" s="35"/>
      <c r="B26" s="36"/>
      <c r="C26" s="36"/>
      <c r="D26" s="36"/>
      <c r="E26" s="37"/>
      <c r="F26" s="37"/>
      <c r="G26" s="37"/>
      <c r="H26" s="37"/>
      <c r="I26" s="37"/>
      <c r="J26" s="37"/>
      <c r="K26" s="37"/>
      <c r="L26" s="3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</row>
    <row r="27" spans="1:906" s="2" customFormat="1" ht="110.25" customHeight="1">
      <c r="A27" s="35"/>
      <c r="B27" s="36"/>
      <c r="C27" s="36"/>
      <c r="D27" s="36"/>
      <c r="E27" s="37"/>
      <c r="F27" s="37"/>
      <c r="G27" s="37"/>
      <c r="H27" s="37"/>
      <c r="I27" s="37"/>
      <c r="J27" s="37"/>
      <c r="K27" s="37"/>
      <c r="L27" s="3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</row>
    <row r="28" spans="1:906" s="2" customFormat="1" ht="16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</row>
    <row r="29" spans="1:906" s="2" customFormat="1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</row>
    <row r="30" spans="1:906" s="2" customFormat="1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</row>
    <row r="31" spans="1:906" s="2" customFormat="1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</row>
    <row r="32" spans="1:906" ht="15.7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2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5"/>
      <c r="L33" s="5"/>
    </row>
    <row r="34" spans="1:12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5"/>
      <c r="L34" s="5"/>
    </row>
    <row r="35" spans="1:12" ht="15.75">
      <c r="A35" s="6"/>
      <c r="B35" s="6"/>
      <c r="C35" s="6"/>
      <c r="D35" s="6"/>
      <c r="E35" s="6"/>
      <c r="F35" s="6"/>
      <c r="G35" s="6"/>
      <c r="H35" s="6"/>
      <c r="I35" s="6"/>
      <c r="J35" s="6"/>
    </row>
  </sheetData>
  <mergeCells count="19">
    <mergeCell ref="C1:D1"/>
    <mergeCell ref="A12:J12"/>
    <mergeCell ref="G13:G14"/>
    <mergeCell ref="E13:E14"/>
    <mergeCell ref="H13:H14"/>
    <mergeCell ref="F13:F14"/>
    <mergeCell ref="A11:J11"/>
    <mergeCell ref="A18:D18"/>
    <mergeCell ref="A20:C20"/>
    <mergeCell ref="I6:L6"/>
    <mergeCell ref="A17:C17"/>
    <mergeCell ref="A13:A16"/>
    <mergeCell ref="B13:B16"/>
    <mergeCell ref="C13:C16"/>
    <mergeCell ref="D13:D16"/>
    <mergeCell ref="I13:L13"/>
    <mergeCell ref="I14:L14"/>
    <mergeCell ref="I15:I16"/>
    <mergeCell ref="J15:L15"/>
  </mergeCells>
  <phoneticPr fontId="4" type="noConversion"/>
  <printOptions horizontalCentered="1"/>
  <pageMargins left="0.39370078740157483" right="0.27559055118110237" top="1.1811023622047245" bottom="0.74803149606299213" header="0.31496062992125984" footer="0.31496062992125984"/>
  <pageSetup paperSize="9" scale="4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feu09</cp:lastModifiedBy>
  <cp:lastPrinted>2022-06-23T13:54:06Z</cp:lastPrinted>
  <dcterms:created xsi:type="dcterms:W3CDTF">2014-05-08T06:25:05Z</dcterms:created>
  <dcterms:modified xsi:type="dcterms:W3CDTF">2022-06-23T13:58:08Z</dcterms:modified>
</cp:coreProperties>
</file>